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01\_GDrive\Databases\Proxy Voting\14 2025\1. January to March\Website\"/>
    </mc:Choice>
  </mc:AlternateContent>
  <xr:revisionPtr revIDLastSave="0" documentId="13_ncr:1_{58E462B2-B535-419A-8107-EB0925B4D833}" xr6:coauthVersionLast="47" xr6:coauthVersionMax="47" xr10:uidLastSave="{00000000-0000-0000-0000-000000000000}"/>
  <bookViews>
    <workbookView xWindow="28680" yWindow="-120" windowWidth="29040" windowHeight="15840" tabRatio="975" xr2:uid="{9C27EA7E-9C5D-4D9A-BC77-FBDC7DE4668C}"/>
  </bookViews>
  <sheets>
    <sheet name="OVERVIEW" sheetId="1" r:id="rId1"/>
    <sheet name="ALL" sheetId="42" r:id="rId2"/>
    <sheet name="AMCR" sheetId="43" r:id="rId3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  <c r="F10" i="1"/>
  <c r="E10" i="1"/>
  <c r="C16" i="1" l="1"/>
  <c r="C12" i="1"/>
  <c r="C13" i="1"/>
  <c r="C15" i="1"/>
  <c r="C14" i="1"/>
</calcChain>
</file>

<file path=xl/sharedStrings.xml><?xml version="1.0" encoding="utf-8"?>
<sst xmlns="http://schemas.openxmlformats.org/spreadsheetml/2006/main" count="82" uniqueCount="45">
  <si>
    <t>Date of meeting</t>
  </si>
  <si>
    <t>ASX Code</t>
  </si>
  <si>
    <t>Stock</t>
  </si>
  <si>
    <t>Number of Resolutions</t>
  </si>
  <si>
    <t>Voted For</t>
  </si>
  <si>
    <t>Voted Against</t>
  </si>
  <si>
    <t>Abstained</t>
  </si>
  <si>
    <t>With Board Recommendation</t>
  </si>
  <si>
    <t>Against Board Recommendation</t>
  </si>
  <si>
    <t>TOTALS</t>
  </si>
  <si>
    <t># of resolutions</t>
  </si>
  <si>
    <t>% for</t>
  </si>
  <si>
    <t>% against</t>
  </si>
  <si>
    <t>% with board</t>
  </si>
  <si>
    <t>% against board</t>
  </si>
  <si>
    <t>ENTITY NAME</t>
  </si>
  <si>
    <t>ASX CODE</t>
  </si>
  <si>
    <t xml:space="preserve">MEETING DATE </t>
  </si>
  <si>
    <r>
      <t xml:space="preserve">TYPE OF RESOLUTION
</t>
    </r>
    <r>
      <rPr>
        <sz val="9"/>
        <color rgb="FFFFFFFF"/>
        <rFont val="Tahoma"/>
        <family val="2"/>
      </rPr>
      <t>GENERAL / SPECIAL</t>
    </r>
  </si>
  <si>
    <t xml:space="preserve">DETAILS </t>
  </si>
  <si>
    <r>
      <t xml:space="preserve">PROPOSED BY
</t>
    </r>
    <r>
      <rPr>
        <sz val="9"/>
        <color rgb="FFFFFFFF"/>
        <rFont val="Tahoma"/>
        <family val="2"/>
      </rPr>
      <t>MANAGEMENT / SHAREHOLDER</t>
    </r>
  </si>
  <si>
    <t xml:space="preserve">BOARD RECOMMENDATION </t>
  </si>
  <si>
    <t>VOTE</t>
  </si>
  <si>
    <t>FOR</t>
  </si>
  <si>
    <t xml:space="preserve">Management Proposed </t>
  </si>
  <si>
    <t>Approve Remuneration Report</t>
  </si>
  <si>
    <t>General Meeting</t>
  </si>
  <si>
    <t>Proxy Voting QTR 1</t>
  </si>
  <si>
    <t>1 JANUARY - 31 MARCH 2023</t>
  </si>
  <si>
    <t>Aristocrat Leisure Limited</t>
  </si>
  <si>
    <t>ALL</t>
  </si>
  <si>
    <t>WHOLESALE</t>
  </si>
  <si>
    <t>Elect Arlene Tansey as Director</t>
  </si>
  <si>
    <t>Elect Sylvia Summers Couder as Director</t>
  </si>
  <si>
    <t>Elect Kathleen Conlon as Director</t>
  </si>
  <si>
    <t>Elect Natasha Chand as Director</t>
  </si>
  <si>
    <t>Approve Grant of Performance Share Rights to Trevor Croker Under the Long-Term Incentive Plan</t>
  </si>
  <si>
    <t>Amcor Plc</t>
  </si>
  <si>
    <t>AMCR</t>
  </si>
  <si>
    <t>Issue Shares in Connection with Merger</t>
  </si>
  <si>
    <t>Adjourn Meeting</t>
  </si>
  <si>
    <t>Special Meeting</t>
  </si>
  <si>
    <t>FOR </t>
  </si>
  <si>
    <t> FOR</t>
  </si>
  <si>
    <t>AGAINST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</si>
</sst>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Tahoma"/>
      <family val="2"/>
    </font>
    <font>
      <b/>
      <sz val="11"/>
      <color rgb="FF00263E"/>
      <name val="Tahoma"/>
      <family val="2"/>
    </font>
    <font>
      <b/>
      <sz val="11"/>
      <color rgb="FF0097C6"/>
      <name val="Tahoma"/>
      <family val="2"/>
    </font>
    <font>
      <b/>
      <sz val="11"/>
      <color rgb="FFFFFFFF"/>
      <name val="Tahoma"/>
      <family val="2"/>
    </font>
    <font>
      <sz val="12"/>
      <name val="Tahoma"/>
      <family val="2"/>
    </font>
    <font>
      <sz val="11"/>
      <color theme="1"/>
      <name val="Tahoma"/>
      <family val="2"/>
    </font>
    <font>
      <sz val="11"/>
      <color rgb="FF000000"/>
      <name val="Tahoma"/>
      <family val="2"/>
    </font>
    <font>
      <sz val="12"/>
      <color theme="1"/>
      <name val="Tahoma"/>
      <family val="2"/>
    </font>
    <font>
      <sz val="9"/>
      <color rgb="FFFFFFFF"/>
      <name val="Tahoma"/>
      <family val="2"/>
    </font>
    <font>
      <b/>
      <sz val="11"/>
      <name val="Tahoma"/>
      <family val="2"/>
    </font>
    <font>
      <sz val="12"/>
      <color rgb="FF00000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00263E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263E"/>
      </left>
      <right style="thin">
        <color rgb="FF00263E"/>
      </right>
      <top style="thin">
        <color rgb="FF00263E"/>
      </top>
      <bottom style="thin">
        <color rgb="FF00263E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</cellStyleXfs>
  <cellXfs count="32">
    <xf numFmtId="0" fontId="0" fillId="0" borderId="0" xfId="0"/>
    <xf numFmtId="0" fontId="3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6" fillId="3" borderId="1" xfId="1" applyFont="1" applyFill="1" applyBorder="1" applyAlignment="1">
      <alignment horizontal="center" vertical="center" wrapText="1"/>
    </xf>
    <xf numFmtId="14" fontId="3" fillId="0" borderId="1" xfId="1" applyNumberFormat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14" fontId="7" fillId="0" borderId="1" xfId="1" applyNumberFormat="1" applyFont="1" applyBorder="1" applyAlignment="1">
      <alignment horizontal="left" vertical="center"/>
    </xf>
    <xf numFmtId="0" fontId="7" fillId="0" borderId="1" xfId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5" fillId="0" borderId="0" xfId="2" applyFont="1" applyAlignment="1">
      <alignment vertical="center"/>
    </xf>
    <xf numFmtId="0" fontId="9" fillId="0" borderId="0" xfId="3" applyFont="1" applyAlignment="1">
      <alignment vertical="center"/>
    </xf>
    <xf numFmtId="0" fontId="6" fillId="3" borderId="5" xfId="1" applyFont="1" applyFill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6" fillId="3" borderId="5" xfId="2" applyFont="1" applyFill="1" applyBorder="1" applyAlignment="1">
      <alignment horizontal="center" vertical="center"/>
    </xf>
    <xf numFmtId="0" fontId="10" fillId="0" borderId="5" xfId="3" applyFont="1" applyBorder="1" applyAlignment="1">
      <alignment horizontal="center" vertical="center"/>
    </xf>
    <xf numFmtId="14" fontId="7" fillId="0" borderId="5" xfId="1" applyNumberFormat="1" applyFont="1" applyBorder="1" applyAlignment="1">
      <alignment horizontal="center" vertical="center"/>
    </xf>
    <xf numFmtId="0" fontId="6" fillId="3" borderId="5" xfId="2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6" fillId="0" borderId="0" xfId="2" applyFont="1" applyAlignment="1">
      <alignment horizontal="center" vertical="center" wrapText="1"/>
    </xf>
    <xf numFmtId="0" fontId="12" fillId="0" borderId="0" xfId="1" applyFont="1" applyAlignment="1">
      <alignment vertical="center" wrapText="1"/>
    </xf>
    <xf numFmtId="14" fontId="7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15" fontId="3" fillId="0" borderId="0" xfId="2" applyNumberFormat="1" applyFont="1" applyAlignment="1">
      <alignment vertical="center" wrapText="1"/>
    </xf>
    <xf numFmtId="9" fontId="7" fillId="0" borderId="1" xfId="4" applyFont="1" applyBorder="1" applyAlignment="1">
      <alignment horizontal="center" vertical="center"/>
    </xf>
    <xf numFmtId="0" fontId="4" fillId="2" borderId="0" xfId="1" applyFont="1" applyFill="1" applyAlignment="1">
      <alignment horizontal="left" vertical="center"/>
    </xf>
    <xf numFmtId="0" fontId="4" fillId="2" borderId="0" xfId="2" applyFont="1" applyFill="1" applyAlignment="1">
      <alignment horizontal="left" vertical="center"/>
    </xf>
    <xf numFmtId="14" fontId="3" fillId="0" borderId="2" xfId="1" applyNumberFormat="1" applyFont="1" applyBorder="1" applyAlignment="1">
      <alignment horizontal="center" vertical="center"/>
    </xf>
    <xf numFmtId="14" fontId="3" fillId="0" borderId="3" xfId="1" applyNumberFormat="1" applyFont="1" applyBorder="1" applyAlignment="1">
      <alignment horizontal="center" vertical="center"/>
    </xf>
    <xf numFmtId="14" fontId="3" fillId="0" borderId="4" xfId="1" applyNumberFormat="1" applyFont="1" applyBorder="1" applyAlignment="1">
      <alignment horizontal="center" vertical="center"/>
    </xf>
  </cellXfs>
  <cellStyles count="5">
    <cellStyle name="Normal" xfId="0" builtinId="0"/>
    <cellStyle name="Normal 2 2" xfId="3" xr:uid="{AABA8773-D2A2-4CC3-998E-E060D1B3C01B}"/>
    <cellStyle name="Normal 2 3" xfId="1" xr:uid="{5217AE91-9F2D-476C-AB5B-26A8A5B7EC93}"/>
    <cellStyle name="Normal 3" xfId="2" xr:uid="{BDCC7D83-75D2-409A-BF48-E0EC107C5925}"/>
    <cellStyle name="Percent" xfId="4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136070</xdr:colOff>
      <xdr:row>0</xdr:row>
      <xdr:rowOff>130285</xdr:rowOff>
    </xdr:from>
    <xdr:to>
      <xdr:col>3</xdr:col>
      <xdr:colOff>1006927</xdr:colOff>
      <xdr:row>1</xdr:row>
      <xdr:rowOff>884464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8AB772-A309-4526-94B7-62022FD0E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6070" y="130285"/>
          <a:ext cx="3223532" cy="9351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68037</xdr:colOff>
      <xdr:row>0</xdr:row>
      <xdr:rowOff>136072</xdr:rowOff>
    </xdr:from>
    <xdr:to>
      <xdr:col>2</xdr:col>
      <xdr:colOff>1216229</xdr:colOff>
      <xdr:row>5</xdr:row>
      <xdr:rowOff>190500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0A13C8D-DE06-43F9-A845-9E3D378CED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037" y="136072"/>
          <a:ext cx="3399556" cy="98961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68037</xdr:colOff>
      <xdr:row>0</xdr:row>
      <xdr:rowOff>136072</xdr:rowOff>
    </xdr:from>
    <xdr:to>
      <xdr:col>2</xdr:col>
      <xdr:colOff>1216229</xdr:colOff>
      <xdr:row>5</xdr:row>
      <xdr:rowOff>190500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E07F629-D1B3-4CDC-8939-6F14E9830D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037" y="136072"/>
          <a:ext cx="3396092" cy="9878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77A4A-6CC8-440C-A865-366933D64DE4}">
  <dimension ref="B2:J16"/>
  <sheetViews>
    <sheetView showGridLines="0" tabSelected="1" topLeftCell="A2" zoomScale="70" zoomScaleNormal="70" workbookViewId="0">
      <selection activeCell="F10" sqref="F10"/>
    </sheetView>
  </sheetViews>
  <sheetFormatPr defaultRowHeight="14.25" x14ac:dyDescent="0.25"/>
  <cols>
    <col min="1" max="1" width="2.42578125" style="1" customWidth="1"/>
    <col min="2" max="2" width="19" style="1" customWidth="1"/>
    <col min="3" max="3" width="13.85546875" style="1" customWidth="1"/>
    <col min="4" max="4" width="52.85546875" style="1" bestFit="1" customWidth="1"/>
    <col min="5" max="5" width="17" style="1" customWidth="1"/>
    <col min="6" max="8" width="15.140625" style="1" customWidth="1"/>
    <col min="9" max="10" width="21.85546875" style="1" customWidth="1"/>
    <col min="11" max="16384" width="9.140625" style="1"/>
  </cols>
  <sheetData>
    <row r="2" spans="2:10" ht="72" customHeight="1" x14ac:dyDescent="0.25"/>
    <row r="3" spans="2:10" x14ac:dyDescent="0.25">
      <c r="B3" s="27" t="s">
        <v>31</v>
      </c>
      <c r="C3" s="27"/>
      <c r="D3" s="27"/>
    </row>
    <row r="4" spans="2:10" ht="21.75" customHeight="1" x14ac:dyDescent="0.25">
      <c r="B4" s="28" t="s">
        <v>27</v>
      </c>
      <c r="C4" s="28"/>
      <c r="D4" s="28"/>
    </row>
    <row r="5" spans="2:10" ht="18.75" customHeight="1" x14ac:dyDescent="0.25">
      <c r="B5" s="27" t="s">
        <v>28</v>
      </c>
      <c r="C5" s="27"/>
      <c r="D5" s="27"/>
    </row>
    <row r="6" spans="2:10" ht="6.75" customHeight="1" x14ac:dyDescent="0.25">
      <c r="B6" s="2"/>
    </row>
    <row r="7" spans="2:10" ht="60" customHeight="1" x14ac:dyDescent="0.25">
      <c r="B7" s="3" t="s">
        <v>0</v>
      </c>
      <c r="C7" s="3" t="s">
        <v>1</v>
      </c>
      <c r="D7" s="3" t="s">
        <v>2</v>
      </c>
      <c r="E7" s="3" t="s">
        <v>3</v>
      </c>
      <c r="F7" s="3" t="s">
        <v>4</v>
      </c>
      <c r="G7" s="3" t="s">
        <v>5</v>
      </c>
      <c r="H7" s="3" t="s">
        <v>6</v>
      </c>
      <c r="I7" s="3" t="s">
        <v>7</v>
      </c>
      <c r="J7" s="3" t="s">
        <v>8</v>
      </c>
    </row>
    <row r="8" spans="2:10" ht="36" customHeight="1" x14ac:dyDescent="0.25">
      <c r="B8" s="4">
        <v>45344</v>
      </c>
      <c r="C8" s="5" t="s">
        <v>30</v>
      </c>
      <c r="D8" s="5" t="s">
        <v>29</v>
      </c>
      <c r="E8" s="5">
        <v>6</v>
      </c>
      <c r="F8" s="5">
        <v>5</v>
      </c>
      <c r="G8" s="5">
        <v>1</v>
      </c>
      <c r="H8" s="5">
        <v>0</v>
      </c>
      <c r="I8" s="5">
        <v>5</v>
      </c>
      <c r="J8" s="5">
        <v>1</v>
      </c>
    </row>
    <row r="9" spans="2:10" ht="36" customHeight="1" x14ac:dyDescent="0.25">
      <c r="B9" s="4">
        <v>45347</v>
      </c>
      <c r="C9" s="5" t="s">
        <v>38</v>
      </c>
      <c r="D9" s="5" t="s">
        <v>37</v>
      </c>
      <c r="E9" s="5">
        <v>2</v>
      </c>
      <c r="F9" s="5">
        <v>2</v>
      </c>
      <c r="G9" s="5">
        <v>0</v>
      </c>
      <c r="H9" s="5">
        <v>0</v>
      </c>
      <c r="I9" s="5">
        <v>2</v>
      </c>
      <c r="J9" s="5">
        <v>0</v>
      </c>
    </row>
    <row r="10" spans="2:10" ht="19.5" customHeight="1" x14ac:dyDescent="0.25">
      <c r="B10" s="29" t="s">
        <v>9</v>
      </c>
      <c r="C10" s="30"/>
      <c r="D10" s="31"/>
      <c r="E10" s="5">
        <f>SUM(E8:E9)</f>
        <v>8</v>
      </c>
      <c r="F10" s="5">
        <f t="shared" ref="F10:J10" si="0">SUM(F8:F9)</f>
        <v>7</v>
      </c>
      <c r="G10" s="5">
        <f t="shared" si="0"/>
        <v>1</v>
      </c>
      <c r="H10" s="5">
        <f t="shared" si="0"/>
        <v>0</v>
      </c>
      <c r="I10" s="5">
        <f t="shared" si="0"/>
        <v>7</v>
      </c>
      <c r="J10" s="5">
        <f t="shared" si="0"/>
        <v>1</v>
      </c>
    </row>
    <row r="11" spans="2:10" ht="27.75" customHeight="1" x14ac:dyDescent="0.25"/>
    <row r="12" spans="2:10" ht="27.75" customHeight="1" x14ac:dyDescent="0.25">
      <c r="B12" s="6" t="s">
        <v>10</v>
      </c>
      <c r="C12" s="7">
        <f>E10</f>
        <v>8</v>
      </c>
    </row>
    <row r="13" spans="2:10" ht="27.75" customHeight="1" x14ac:dyDescent="0.25">
      <c r="B13" s="6" t="s">
        <v>11</v>
      </c>
      <c r="C13" s="26">
        <f>SUM(F10/E10)</f>
        <v>0.875</v>
      </c>
    </row>
    <row r="14" spans="2:10" ht="27.75" customHeight="1" x14ac:dyDescent="0.25">
      <c r="B14" s="6" t="s">
        <v>12</v>
      </c>
      <c r="C14" s="26">
        <f>SUM(G10/E10)</f>
        <v>0.125</v>
      </c>
    </row>
    <row r="15" spans="2:10" ht="27.75" customHeight="1" x14ac:dyDescent="0.25">
      <c r="B15" s="6" t="s">
        <v>13</v>
      </c>
      <c r="C15" s="26">
        <f>SUM(I10/E10)</f>
        <v>0.875</v>
      </c>
    </row>
    <row r="16" spans="2:10" ht="15" x14ac:dyDescent="0.25">
      <c r="B16" s="6" t="s">
        <v>14</v>
      </c>
      <c r="C16" s="26">
        <f>SUM(J10/E10)</f>
        <v>0.125</v>
      </c>
    </row>
  </sheetData>
  <mergeCells count="4">
    <mergeCell ref="B3:D3"/>
    <mergeCell ref="B4:D4"/>
    <mergeCell ref="B5:D5"/>
    <mergeCell ref="B10:D10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36BDE2-2D29-42E1-8E06-967DD06238C1}">
  <sheetPr codeName="Sheet2"/>
  <dimension ref="B2:H16"/>
  <sheetViews>
    <sheetView showGridLines="0" zoomScale="55" zoomScaleNormal="55" workbookViewId="0">
      <selection activeCell="C25" sqref="C25"/>
    </sheetView>
  </sheetViews>
  <sheetFormatPr defaultColWidth="32.28515625" defaultRowHeight="14.25" x14ac:dyDescent="0.25"/>
  <cols>
    <col min="1" max="1" width="1.42578125" style="1" customWidth="1"/>
    <col min="2" max="2" width="32.28515625" style="1"/>
    <col min="3" max="3" width="84.7109375" style="1" customWidth="1"/>
    <col min="4" max="16384" width="32.28515625" style="1"/>
  </cols>
  <sheetData>
    <row r="2" spans="2:8" ht="12" customHeight="1" x14ac:dyDescent="0.25">
      <c r="B2" s="8"/>
    </row>
    <row r="3" spans="2:8" ht="12" customHeight="1" x14ac:dyDescent="0.25"/>
    <row r="4" spans="2:8" ht="12" customHeight="1" x14ac:dyDescent="0.25"/>
    <row r="5" spans="2:8" ht="23.25" customHeight="1" x14ac:dyDescent="0.25"/>
    <row r="6" spans="2:8" ht="23.25" customHeight="1" x14ac:dyDescent="0.25">
      <c r="B6" s="9"/>
      <c r="C6" s="10"/>
    </row>
    <row r="7" spans="2:8" ht="30.75" customHeight="1" x14ac:dyDescent="0.25">
      <c r="B7" s="11" t="s">
        <v>15</v>
      </c>
      <c r="C7" s="12" t="s">
        <v>29</v>
      </c>
    </row>
    <row r="8" spans="2:8" ht="30.75" customHeight="1" x14ac:dyDescent="0.25">
      <c r="B8" s="13" t="s">
        <v>16</v>
      </c>
      <c r="C8" s="14" t="s">
        <v>30</v>
      </c>
    </row>
    <row r="9" spans="2:8" ht="30.75" customHeight="1" x14ac:dyDescent="0.25">
      <c r="B9" s="13" t="s">
        <v>17</v>
      </c>
      <c r="C9" s="15">
        <v>45342</v>
      </c>
    </row>
    <row r="10" spans="2:8" s="19" customFormat="1" ht="62.25" customHeight="1" x14ac:dyDescent="0.25">
      <c r="B10" s="16" t="s">
        <v>18</v>
      </c>
      <c r="C10" s="16" t="s">
        <v>19</v>
      </c>
      <c r="D10" s="16" t="s">
        <v>20</v>
      </c>
      <c r="E10" s="17" t="s">
        <v>21</v>
      </c>
      <c r="F10" s="17" t="s">
        <v>22</v>
      </c>
      <c r="G10" s="18"/>
      <c r="H10" s="18"/>
    </row>
    <row r="11" spans="2:8" ht="66" customHeight="1" x14ac:dyDescent="0.25">
      <c r="B11" s="20" t="s">
        <v>26</v>
      </c>
      <c r="C11" s="21" t="s">
        <v>32</v>
      </c>
      <c r="D11" s="22" t="s">
        <v>24</v>
      </c>
      <c r="E11" s="23" t="s">
        <v>23</v>
      </c>
      <c r="F11" s="23" t="s">
        <v>42</v>
      </c>
      <c r="G11" s="24"/>
      <c r="H11" s="25"/>
    </row>
    <row r="12" spans="2:8" ht="66" customHeight="1" x14ac:dyDescent="0.25">
      <c r="B12" s="20" t="s">
        <v>26</v>
      </c>
      <c r="C12" s="21" t="s">
        <v>33</v>
      </c>
      <c r="D12" s="22" t="s">
        <v>24</v>
      </c>
      <c r="E12" s="23" t="s">
        <v>23</v>
      </c>
      <c r="F12" s="23" t="s">
        <v>43</v>
      </c>
      <c r="G12" s="24"/>
      <c r="H12" s="25"/>
    </row>
    <row r="13" spans="2:8" ht="66" customHeight="1" x14ac:dyDescent="0.25">
      <c r="B13" s="20" t="s">
        <v>26</v>
      </c>
      <c r="C13" s="21" t="s">
        <v>34</v>
      </c>
      <c r="D13" s="22" t="s">
        <v>24</v>
      </c>
      <c r="E13" s="23" t="s">
        <v>23</v>
      </c>
      <c r="F13" s="23" t="s">
        <v>44</v>
      </c>
      <c r="G13" s="24"/>
      <c r="H13" s="25"/>
    </row>
    <row r="14" spans="2:8" ht="66" customHeight="1" x14ac:dyDescent="0.25">
      <c r="B14" s="20" t="s">
        <v>26</v>
      </c>
      <c r="C14" s="21" t="s">
        <v>35</v>
      </c>
      <c r="D14" s="22" t="s">
        <v>24</v>
      </c>
      <c r="E14" s="23" t="s">
        <v>23</v>
      </c>
      <c r="F14" s="23" t="s">
        <v>42</v>
      </c>
      <c r="G14" s="24"/>
      <c r="H14" s="25"/>
    </row>
    <row r="15" spans="2:8" ht="66" customHeight="1" x14ac:dyDescent="0.25">
      <c r="B15" s="20" t="s">
        <v>26</v>
      </c>
      <c r="C15" s="21" t="s">
        <v>36</v>
      </c>
      <c r="D15" s="22" t="s">
        <v>24</v>
      </c>
      <c r="E15" s="23" t="s">
        <v>23</v>
      </c>
      <c r="F15" s="23" t="s">
        <v>43</v>
      </c>
      <c r="G15" s="24"/>
      <c r="H15" s="25"/>
    </row>
    <row r="16" spans="2:8" ht="66" customHeight="1" x14ac:dyDescent="0.25">
      <c r="B16" s="20" t="s">
        <v>26</v>
      </c>
      <c r="C16" s="21" t="s">
        <v>25</v>
      </c>
      <c r="D16" s="22" t="s">
        <v>24</v>
      </c>
      <c r="E16" s="23" t="s">
        <v>23</v>
      </c>
      <c r="F16" s="23" t="s">
        <v>42</v>
      </c>
      <c r="G16" s="24"/>
      <c r="H16" s="25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DF4623-E9BC-48B4-889F-5E4791C19B36}">
  <dimension ref="B2:H12"/>
  <sheetViews>
    <sheetView showGridLines="0" zoomScale="55" zoomScaleNormal="55" workbookViewId="0">
      <selection activeCell="C25" sqref="C25"/>
    </sheetView>
  </sheetViews>
  <sheetFormatPr defaultColWidth="32.28515625" defaultRowHeight="14.25" x14ac:dyDescent="0.25"/>
  <cols>
    <col min="1" max="1" width="1.42578125" style="1" customWidth="1"/>
    <col min="2" max="2" width="32.28515625" style="1"/>
    <col min="3" max="3" width="84.7109375" style="1" customWidth="1"/>
    <col min="4" max="16384" width="32.28515625" style="1"/>
  </cols>
  <sheetData>
    <row r="2" spans="2:8" ht="12" customHeight="1" x14ac:dyDescent="0.25">
      <c r="B2" s="8"/>
    </row>
    <row r="3" spans="2:8" ht="12" customHeight="1" x14ac:dyDescent="0.25"/>
    <row r="4" spans="2:8" ht="12" customHeight="1" x14ac:dyDescent="0.25"/>
    <row r="5" spans="2:8" ht="23.25" customHeight="1" x14ac:dyDescent="0.25"/>
    <row r="6" spans="2:8" ht="23.25" customHeight="1" x14ac:dyDescent="0.25">
      <c r="B6" s="9"/>
      <c r="C6" s="10"/>
    </row>
    <row r="7" spans="2:8" ht="30.75" customHeight="1" x14ac:dyDescent="0.25">
      <c r="B7" s="11" t="s">
        <v>15</v>
      </c>
      <c r="C7" s="12" t="s">
        <v>37</v>
      </c>
    </row>
    <row r="8" spans="2:8" ht="30.75" customHeight="1" x14ac:dyDescent="0.25">
      <c r="B8" s="13" t="s">
        <v>16</v>
      </c>
      <c r="C8" s="14" t="s">
        <v>38</v>
      </c>
    </row>
    <row r="9" spans="2:8" ht="30.75" customHeight="1" x14ac:dyDescent="0.25">
      <c r="B9" s="13" t="s">
        <v>17</v>
      </c>
      <c r="C9" s="15">
        <v>45347</v>
      </c>
    </row>
    <row r="10" spans="2:8" s="19" customFormat="1" ht="62.25" customHeight="1" x14ac:dyDescent="0.25">
      <c r="B10" s="16" t="s">
        <v>18</v>
      </c>
      <c r="C10" s="16" t="s">
        <v>19</v>
      </c>
      <c r="D10" s="16" t="s">
        <v>20</v>
      </c>
      <c r="E10" s="17" t="s">
        <v>21</v>
      </c>
      <c r="F10" s="17" t="s">
        <v>22</v>
      </c>
      <c r="G10" s="18"/>
      <c r="H10" s="18"/>
    </row>
    <row r="11" spans="2:8" ht="66" customHeight="1" x14ac:dyDescent="0.25">
      <c r="B11" s="20" t="s">
        <v>41</v>
      </c>
      <c r="C11" s="21" t="s">
        <v>39</v>
      </c>
      <c r="D11" s="22" t="s">
        <v>24</v>
      </c>
      <c r="E11" s="23" t="s">
        <v>23</v>
      </c>
      <c r="F11" s="23" t="s">
        <v>42</v>
      </c>
      <c r="G11" s="24"/>
      <c r="H11" s="25"/>
    </row>
    <row r="12" spans="2:8" ht="66" customHeight="1" x14ac:dyDescent="0.25">
      <c r="B12" s="20" t="s">
        <v>41</v>
      </c>
      <c r="C12" s="21" t="s">
        <v>40</v>
      </c>
      <c r="D12" s="22" t="s">
        <v>24</v>
      </c>
      <c r="E12" s="23" t="s">
        <v>23</v>
      </c>
      <c r="F12" s="23" t="s">
        <v>42</v>
      </c>
      <c r="G12" s="24"/>
      <c r="H12" s="25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OVERVIEW</vt:lpstr>
      <vt:lpstr>ALL</vt:lpstr>
      <vt:lpstr>AMCR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Madison Smouha-Ho</dc:creator>
  <cp:lastModifiedBy>Lillie Greiner</cp:lastModifiedBy>
  <cp:lastPrinted>2022-10-31T21:30:25Z</cp:lastPrinted>
  <dcterms:created xsi:type="dcterms:W3CDTF">2022-07-04T23:03:43Z</dcterms:created>
  <dcterms:modified xsi:type="dcterms:W3CDTF">2025-04-01T22:53:27Z</dcterms:modified>
</cp:coreProperties>
</file>