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G:\Databases\Proxy Voting\11 2022\4. October - December\Website\"/>
    </mc:Choice>
  </mc:AlternateContent>
  <xr:revisionPtr revIDLastSave="0" documentId="13_ncr:1_{7FC5170B-459D-4A84-B094-27EF518A86FD}" xr6:coauthVersionLast="47" xr6:coauthVersionMax="47" xr10:uidLastSave="{00000000-0000-0000-0000-000000000000}"/>
  <bookViews>
    <workbookView xWindow="-120" yWindow="-120" windowWidth="29040" windowHeight="15840" tabRatio="975" xr2:uid="{9C27EA7E-9C5D-4D9A-BC77-FBDC7DE4668C}"/>
  </bookViews>
  <sheets>
    <sheet name="OVERVIEW" sheetId="1" r:id="rId1"/>
    <sheet name="TLS" sheetId="5" r:id="rId2"/>
    <sheet name="CBA" sheetId="6" r:id="rId3"/>
    <sheet name="CSL" sheetId="7" r:id="rId4"/>
    <sheet name="SGP" sheetId="10" r:id="rId5"/>
    <sheet name="ORA" sheetId="13" r:id="rId6"/>
    <sheet name="RIO" sheetId="15" r:id="rId7"/>
    <sheet name="RWC" sheetId="16" r:id="rId8"/>
    <sheet name="SKC" sheetId="20" r:id="rId9"/>
    <sheet name="DOW" sheetId="25" r:id="rId10"/>
    <sheet name="TLC" sheetId="28" r:id="rId11"/>
    <sheet name="COL" sheetId="21" r:id="rId12"/>
    <sheet name="NEC" sheetId="32" r:id="rId13"/>
    <sheet name="IFL" sheetId="31" r:id="rId14"/>
    <sheet name="BHP" sheetId="29" r:id="rId15"/>
    <sheet name="RMD" sheetId="33" r:id="rId16"/>
    <sheet name="IGO" sheetId="35" r:id="rId17"/>
    <sheet name="LLC" sheetId="36" r:id="rId18"/>
    <sheet name="RHC" sheetId="34" r:id="rId19"/>
    <sheet name="ORI" sheetId="40" r:id="rId20"/>
    <sheet name="ANZ" sheetId="37" r:id="rId21"/>
    <sheet name="NAB" sheetId="39" r:id="rId22"/>
  </sheets>
  <calcPr calcId="191029" iterate="1" iterateCount="100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1" l="1"/>
  <c r="F29" i="1"/>
  <c r="G29" i="1"/>
  <c r="H29" i="1"/>
  <c r="I29" i="1"/>
  <c r="J29" i="1"/>
  <c r="C33" i="1" l="1"/>
  <c r="C34" i="1"/>
  <c r="C32" i="1"/>
  <c r="C35" i="1"/>
  <c r="C31" i="1"/>
</calcChain>
</file>

<file path=xl/sharedStrings.xml><?xml version="1.0" encoding="utf-8"?>
<sst xmlns="http://schemas.openxmlformats.org/spreadsheetml/2006/main" count="972" uniqueCount="203">
  <si>
    <t>Date of meeting</t>
  </si>
  <si>
    <t>ASX Code</t>
  </si>
  <si>
    <t>Stock</t>
  </si>
  <si>
    <t>Number of Resolutions</t>
  </si>
  <si>
    <t>Voted For</t>
  </si>
  <si>
    <t>Voted Against</t>
  </si>
  <si>
    <t>Abstained</t>
  </si>
  <si>
    <t>With Board Recommendation</t>
  </si>
  <si>
    <t>Against Board Recommendation</t>
  </si>
  <si>
    <t>TOTALS</t>
  </si>
  <si>
    <t># of resolutions</t>
  </si>
  <si>
    <t>% for</t>
  </si>
  <si>
    <t>% against</t>
  </si>
  <si>
    <t>% with board</t>
  </si>
  <si>
    <t>% against board</t>
  </si>
  <si>
    <t>ENTITY NAME</t>
  </si>
  <si>
    <t>ASX CODE</t>
  </si>
  <si>
    <t xml:space="preserve">MEETING DATE </t>
  </si>
  <si>
    <r>
      <t xml:space="preserve">TYPE OF RESOLUTION
</t>
    </r>
    <r>
      <rPr>
        <sz val="9"/>
        <color rgb="FFFFFFFF"/>
        <rFont val="Tahoma"/>
        <family val="2"/>
      </rPr>
      <t>GENERAL / SPECIAL</t>
    </r>
  </si>
  <si>
    <t xml:space="preserve">DETAILS </t>
  </si>
  <si>
    <r>
      <t xml:space="preserve">PROPOSED BY
</t>
    </r>
    <r>
      <rPr>
        <sz val="9"/>
        <color rgb="FFFFFFFF"/>
        <rFont val="Tahoma"/>
        <family val="2"/>
      </rPr>
      <t>MANAGEMENT / SHAREHOLDER</t>
    </r>
  </si>
  <si>
    <t xml:space="preserve">BOARD RECOMMENDATION </t>
  </si>
  <si>
    <t>VOTE</t>
  </si>
  <si>
    <t>RATIONALE</t>
  </si>
  <si>
    <t>FOR</t>
  </si>
  <si>
    <t xml:space="preserve">Management Proposed </t>
  </si>
  <si>
    <t>Approve Remuneration Report</t>
  </si>
  <si>
    <t>General Meeting</t>
  </si>
  <si>
    <t>Telstra Corporation Limited</t>
  </si>
  <si>
    <t>TLS</t>
  </si>
  <si>
    <t>Elect Eelco Bok as Director</t>
  </si>
  <si>
    <t>Elect Craig Dunn as Director</t>
  </si>
  <si>
    <t>Approve Grant of Restricted Shares to Vicki Brady</t>
  </si>
  <si>
    <t>Approve Grant of Performance Rights to Vicki Brady</t>
  </si>
  <si>
    <t>Court</t>
  </si>
  <si>
    <t>Approve Scheme of Arrangement in Relation to the Proposed Restructuer of the Telstra Group</t>
  </si>
  <si>
    <t>AGAINST</t>
  </si>
  <si>
    <t>Shareholder Proposed</t>
  </si>
  <si>
    <t>Approve Climate Risk Safeguarding</t>
  </si>
  <si>
    <t>Approve the Amendments to the Company's Constitution</t>
  </si>
  <si>
    <t>Approve Grant of Restricted Share Units and Performance Rights to Matt Comyn</t>
  </si>
  <si>
    <t>Elect Lyn Cobley as Director</t>
  </si>
  <si>
    <t>Elect Mary Padbury as Director</t>
  </si>
  <si>
    <t>Elect Genevieve Bell as Director</t>
  </si>
  <si>
    <t>Elect Paul O'Malley as Director</t>
  </si>
  <si>
    <t>CBA</t>
  </si>
  <si>
    <t>Commonwealth Bank of Australia</t>
  </si>
  <si>
    <t>Approve Grant of Performance Share Units to Paul Perreault</t>
  </si>
  <si>
    <t>Elect Megan Clark as Director</t>
  </si>
  <si>
    <t>Elect Marie McDonald as Director</t>
  </si>
  <si>
    <t>CSL</t>
  </si>
  <si>
    <t>CSL Limited</t>
  </si>
  <si>
    <t>Stockland</t>
  </si>
  <si>
    <t>SGP</t>
  </si>
  <si>
    <t>Elect Stephen Newton as Director</t>
  </si>
  <si>
    <t>Approve Grant of Performance Rights to Tarun Gupta</t>
  </si>
  <si>
    <t>NONE</t>
  </si>
  <si>
    <t>ORA</t>
  </si>
  <si>
    <t>Elect Rob Sindel as Director</t>
  </si>
  <si>
    <t>Elect Tom Gorman as Director</t>
  </si>
  <si>
    <t>Elect Michael Fraser as Director</t>
  </si>
  <si>
    <t>Approve Grant of Deferred Share Rights to Brian Lowe</t>
  </si>
  <si>
    <t>Approve Grant of Performance Rights to Brian Lowe</t>
  </si>
  <si>
    <t>Appoint KPMG as Auditor of the Company</t>
  </si>
  <si>
    <t>Orora Limited</t>
  </si>
  <si>
    <t>Rio Tinto Limited</t>
  </si>
  <si>
    <t>RIO</t>
  </si>
  <si>
    <t>Special</t>
  </si>
  <si>
    <t>Approve Proposed Joint Venture with China Baowu Steel Group Co., Ltd</t>
  </si>
  <si>
    <t>Approve Any Acquisition or Disposal of a Substantial Asset from or to China Baowu Steel Group Co., Ltd or its Associates Pursuant to a Future Transaction</t>
  </si>
  <si>
    <t>Reliance Worldwide Corporation Limited</t>
  </si>
  <si>
    <t>RWC</t>
  </si>
  <si>
    <t>Elect Christine Bartlett as Director</t>
  </si>
  <si>
    <t>Elect Stuart Crosby as Director</t>
  </si>
  <si>
    <t>Approve Grant of Performance Rights to Heath Sharp</t>
  </si>
  <si>
    <t>Approve the Increase in Maximum Aggregate Remuneration of Non-Executive Directors</t>
  </si>
  <si>
    <t>SKYCITY Entertainment Group Limited</t>
  </si>
  <si>
    <t>SKC</t>
  </si>
  <si>
    <t>Elect Kate Hughes as Director</t>
  </si>
  <si>
    <t>Elect Glenn Davis as Director</t>
  </si>
  <si>
    <t>Authorize Board to Fix Remuneration of the Auditor</t>
  </si>
  <si>
    <t>1 OCTOBER - 31 DECEMBER 2022</t>
  </si>
  <si>
    <t>Proxy Voting QTR 4</t>
  </si>
  <si>
    <t>COL</t>
  </si>
  <si>
    <t>Coles Group Limited</t>
  </si>
  <si>
    <t>Elect Terry Bowen as Director</t>
  </si>
  <si>
    <t>Elect Scott Price as Director</t>
  </si>
  <si>
    <t>Elect James Graham as Director</t>
  </si>
  <si>
    <t>Elect Jacqueline Chow as Director</t>
  </si>
  <si>
    <t>Approve Grant of STI Shares to Steven Cain</t>
  </si>
  <si>
    <t>Approve Grant of Performance Rights to Steven Cain</t>
  </si>
  <si>
    <t>Advisory Vote to Ratify Named Executive Officers' Compensation</t>
  </si>
  <si>
    <t>Downer EDI Limited</t>
  </si>
  <si>
    <t>DOW</t>
  </si>
  <si>
    <t>Elect Mark Binns as Director</t>
  </si>
  <si>
    <t>Elect Adelle Howse as Director</t>
  </si>
  <si>
    <t>Elect Mark Menhinnitt as Director</t>
  </si>
  <si>
    <t>Elect Teresa Handicott as Director</t>
  </si>
  <si>
    <t>Elect Peter Watson as Director</t>
  </si>
  <si>
    <t>Approve Grant of Performance Rights to Grant Fenn</t>
  </si>
  <si>
    <t>Approve Renewal of Proportional Takeover Approval Provisions</t>
  </si>
  <si>
    <t>Approve the Increase of Non-Executive Director Fee Limit</t>
  </si>
  <si>
    <t xml:space="preserve">The Lottery Corp. Ltd. </t>
  </si>
  <si>
    <t>TLC</t>
  </si>
  <si>
    <t>Elect Anne Brennan as Director</t>
  </si>
  <si>
    <t>Elect Doug McTaggart as Director</t>
  </si>
  <si>
    <t>Elect John O'Sullivan as Director</t>
  </si>
  <si>
    <t>Elect Megan Quinn as Director</t>
  </si>
  <si>
    <t>Appoint Ernst &amp; Young as Auditor of the Company</t>
  </si>
  <si>
    <t>Approve Grant of Performance Rights to Sue van der Merwe</t>
  </si>
  <si>
    <t>BHP Group Limited</t>
  </si>
  <si>
    <t>BHP</t>
  </si>
  <si>
    <t>Elect Michelle Hinchliffe as Director</t>
  </si>
  <si>
    <t>Elect Catherine Tanna as Director</t>
  </si>
  <si>
    <t>Elect Xiaoqun Clever as Director</t>
  </si>
  <si>
    <t>Elect Ian Cockerill as Director</t>
  </si>
  <si>
    <t>Elect Gary Goldberg as Director</t>
  </si>
  <si>
    <t>Elect Ken MacKenzie as Director</t>
  </si>
  <si>
    <t>Elect Christine O'Reilly as Director</t>
  </si>
  <si>
    <t>Elect Dion Weisler as Director</t>
  </si>
  <si>
    <t>Approve Grant of Awards to Mike Henry</t>
  </si>
  <si>
    <t>Approve Policy Advocacy</t>
  </si>
  <si>
    <t>Approve Climate Accounting and Audit</t>
  </si>
  <si>
    <t xml:space="preserve">Shareholder Proposed </t>
  </si>
  <si>
    <t>Insignia Financial Ltd.</t>
  </si>
  <si>
    <t>IFL</t>
  </si>
  <si>
    <t>Elect Michelle Somerville as Director</t>
  </si>
  <si>
    <t>Elect John Selak as Director</t>
  </si>
  <si>
    <t>Approve Grant of Performance Rights to Renato Mota</t>
  </si>
  <si>
    <t xml:space="preserve">Insignia Financial Ltd. </t>
  </si>
  <si>
    <t>Nine Entertainment Co. Holdings Limited</t>
  </si>
  <si>
    <t>NEC</t>
  </si>
  <si>
    <t>Elect Samantha Lewis as Director</t>
  </si>
  <si>
    <t>Elect Mickie Rosen as Director</t>
  </si>
  <si>
    <t>Approve Grant of Performance Rights to Michael Sneesby</t>
  </si>
  <si>
    <t>ResMed Inc.</t>
  </si>
  <si>
    <t>RMD</t>
  </si>
  <si>
    <t>Elect Director Carol Burt</t>
  </si>
  <si>
    <t>Elect Director Jan De Witte</t>
  </si>
  <si>
    <t>Elect Director Karen Drexler</t>
  </si>
  <si>
    <t>Elect Director Michael 'Mick' Farrell</t>
  </si>
  <si>
    <t>Elect Director Peter Farrell</t>
  </si>
  <si>
    <t>Elect Director Harjit Gill</t>
  </si>
  <si>
    <t>Elect Director John Hernandez</t>
  </si>
  <si>
    <t>Elect Director Richard Sulpizio</t>
  </si>
  <si>
    <t>Elect Director Desney Tan</t>
  </si>
  <si>
    <t>Elect Director Ronald Taylor</t>
  </si>
  <si>
    <t>Ratify KPMG LLP as Auditors</t>
  </si>
  <si>
    <t>Ramsay Health Care Limited</t>
  </si>
  <si>
    <t>RHC</t>
  </si>
  <si>
    <t>Elect Steven Sargent as Director</t>
  </si>
  <si>
    <t>Elect Alison Deans as Director</t>
  </si>
  <si>
    <t>Elect James McMurdo as Director</t>
  </si>
  <si>
    <t>Approve Grant of Performance Rights to Craig Ralph McNally</t>
  </si>
  <si>
    <t>Elect Tracey Arlaud as Director</t>
  </si>
  <si>
    <t>Elect Justin Osborne as Director</t>
  </si>
  <si>
    <t>Approve Issuance of Service Rights to Peter Bradford</t>
  </si>
  <si>
    <t>Approve Issuance of Performance Rights and Options to Peter Bradford</t>
  </si>
  <si>
    <t>Approve Termination Payment to Dan Lougher</t>
  </si>
  <si>
    <t>Approve IGO Employee Incentive Plan</t>
  </si>
  <si>
    <t>Approve Increase of Non-Executive Director Fee Pool</t>
  </si>
  <si>
    <t>Approve Renewal of the Proportional Takeover Provisions</t>
  </si>
  <si>
    <t>Approve the Provision of Financial Assistance in Relation to the Acquisition</t>
  </si>
  <si>
    <t>IGO Ltd.</t>
  </si>
  <si>
    <t>IGO</t>
  </si>
  <si>
    <t xml:space="preserve">IGO Ltd. </t>
  </si>
  <si>
    <t>Ramsay Health Care Ltd.</t>
  </si>
  <si>
    <t>Lendlease Group</t>
  </si>
  <si>
    <t>LLC</t>
  </si>
  <si>
    <t>Elect Nicholas (Nick) Roland Collishaw as Director</t>
  </si>
  <si>
    <t>Elect David Paul Craig as Director</t>
  </si>
  <si>
    <t>Elect Nicola Wakefield Evans as Director</t>
  </si>
  <si>
    <t>Approve Allocation of Performance Rights to Anthony Lombardo</t>
  </si>
  <si>
    <t>Despite his deep experience, founding knowledge and breadth of industry engagement 34 years as chairman exceeds the TyndallAM window to be considered independent and creates the hazard of accepting the status quo and lack of corporate renewal.dge and breadth of industry engagement justify his re-election.</t>
  </si>
  <si>
    <t>Despite his experience with high growth technology companies, executive and board experience with software businesses, he has been a RMD director since 2005. Tenure exceeds 10 years which is not considered independent and risks the hazard of accepting the status quo and lack of corporate renewal.</t>
  </si>
  <si>
    <t>Despite Mr. Taylor’s experience and skills as a public medical technology company CEO, venture capital experience, and board experience he has been a RMD director since 2005 which is not considered independent.</t>
  </si>
  <si>
    <t>The CEO passed away in October 2022, after the notice of AGM but before the vote. Ordinarily we would vote FOR this resolution as it covers the issue of performance shares related to the CEO's FY23 LTI (which would vest in 3yrs). Since the CEO's passing, the Board wishes shareholders to ratify the issue of a forward looking LTI grant which would be issued to the estate of the former CEO. The resolution also seeks shareholder approval for ratification of termination benefits, as per Corp Act which requires shareholders to allow a company to provide termination benefits in excess of 12 months base salary. Whilst the passing of the CEO is an untimely tragedy it does seem inappropriate to ratify a forward looking LTI grant and also allow the Board to use its discretion which may see it allow the full early vesting of the grant. I note the CEO held past years unvested performance rights and service rights which I understand the Board does have discretion as to how it will be treated for the benefit of the CEO's estate.</t>
  </si>
  <si>
    <t xml:space="preserve">
Australia and New Zealand Banking Group Limited</t>
  </si>
  <si>
    <t>ANZ</t>
  </si>
  <si>
    <t>Approve Scheme of Arrangement in Relation to the Proposed Restructure of the ANZ Group</t>
  </si>
  <si>
    <t>General</t>
  </si>
  <si>
    <t>Elect Jeffrey Paul Smith as Director</t>
  </si>
  <si>
    <t>Elect Sarah Jane Halton as Director</t>
  </si>
  <si>
    <t>Elect Paul Dominic O'Sullivan as Director</t>
  </si>
  <si>
    <t>Approve Grant of Restricted Rights and Performance Rights to Shayne Elliott</t>
  </si>
  <si>
    <t>National Australia Bank Limited</t>
  </si>
  <si>
    <t>NAB</t>
  </si>
  <si>
    <t>Elect Philip Chronican as Director</t>
  </si>
  <si>
    <t>Elect Kathryn Fagg as Director</t>
  </si>
  <si>
    <t>Elect Douglas McKay as Director</t>
  </si>
  <si>
    <t>Approve Grant of Deferred Rights to Ross McEwan</t>
  </si>
  <si>
    <t>Approve Grant of Performance Rights to Ross McEwan</t>
  </si>
  <si>
    <t>Consideration of Financial Report, Directors' Report and Auditor's Report</t>
  </si>
  <si>
    <t>Approve the Amendments to the Company's Constitution - Insert into the Constitution in Clause 8 'General Meetings' the New Sub-clause 8.3A 'Advisory Resolutions'</t>
  </si>
  <si>
    <t>Orica Ltd.</t>
  </si>
  <si>
    <t>ORI</t>
  </si>
  <si>
    <t>Elect Gene Tilbrook as Director</t>
  </si>
  <si>
    <t>Elect Karen Moses as Director</t>
  </si>
  <si>
    <t>Elect Gordon Naylor as Director</t>
  </si>
  <si>
    <t>Approve Grant of Performance Rights to Sanjeev Gandhi</t>
  </si>
  <si>
    <t>Approve Proportional Takeover Bids</t>
  </si>
  <si>
    <t>National Australia Bank</t>
  </si>
  <si>
    <t>WHOLESALE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</si>
</sst>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sz val="10"/>
      <name val="Arial"/>
      <family val="2"/>
    </font>
    <font>
      <sz val="11"/>
      <name val="Tahoma"/>
      <family val="2"/>
    </font>
    <font>
      <b/>
      <sz val="11"/>
      <color rgb="FF00263E"/>
      <name val="Tahoma"/>
      <family val="2"/>
    </font>
    <font>
      <b/>
      <sz val="11"/>
      <color rgb="FF0097C6"/>
      <name val="Tahoma"/>
      <family val="2"/>
    </font>
    <font>
      <b/>
      <sz val="11"/>
      <color rgb="FFFFFFFF"/>
      <name val="Tahoma"/>
      <family val="2"/>
    </font>
    <font>
      <sz val="12"/>
      <name val="Tahoma"/>
      <family val="2"/>
    </font>
    <font>
      <sz val="11"/>
      <color theme="1"/>
      <name val="Tahoma"/>
      <family val="2"/>
    </font>
    <font>
      <sz val="11"/>
      <color rgb="FF000000"/>
      <name val="Tahoma"/>
      <family val="2"/>
    </font>
    <font>
      <sz val="12"/>
      <color theme="1"/>
      <name val="Tahoma"/>
      <family val="2"/>
    </font>
    <font>
      <sz val="9"/>
      <color rgb="FFFFFFFF"/>
      <name val="Tahoma"/>
      <family val="2"/>
    </font>
    <font>
      <b/>
      <sz val="11"/>
      <name val="Tahoma"/>
      <family val="2"/>
    </font>
    <font>
      <sz val="12"/>
      <color rgb="FF000000"/>
      <name val="Tahoma"/>
      <family val="2"/>
    </font>
    <font>
      <sz val="11"/>
      <color theme="1"/>
      <name val="Calibri"/>
      <family val="2"/>
    </font>
  </fonts>
  <fills count="4">
    <fill>
      <patternFill patternType="none"/>
    </fill>
    <fill>
      <patternFill patternType="gray125"/>
    </fill>
    <fill>
      <patternFill patternType="solid">
        <fgColor rgb="FFFFFFFF"/>
        <bgColor rgb="FF000000"/>
      </patternFill>
    </fill>
    <fill>
      <patternFill patternType="solid">
        <fgColor rgb="FF00263E"/>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263E"/>
      </left>
      <right style="thin">
        <color rgb="FF00263E"/>
      </right>
      <top style="thin">
        <color rgb="FF00263E"/>
      </top>
      <bottom style="thin">
        <color rgb="FF00263E"/>
      </bottom>
      <diagonal/>
    </border>
    <border>
      <left style="thin">
        <color rgb="FF00263E"/>
      </left>
      <right/>
      <top style="thin">
        <color rgb="FF00263E"/>
      </top>
      <bottom style="thin">
        <color rgb="FF00263E"/>
      </bottom>
      <diagonal/>
    </border>
    <border>
      <left/>
      <right/>
      <top style="thin">
        <color rgb="FF00263E"/>
      </top>
      <bottom style="thin">
        <color rgb="FF00263E"/>
      </bottom>
      <diagonal/>
    </border>
  </borders>
  <cellStyleXfs count="5">
    <xf numFmtId="0" fontId="0" fillId="0" borderId="0"/>
    <xf numFmtId="0" fontId="2" fillId="0" borderId="0"/>
    <xf numFmtId="0" fontId="2" fillId="0" borderId="0"/>
    <xf numFmtId="0" fontId="1" fillId="0" borderId="0"/>
    <xf numFmtId="9" fontId="1" fillId="0" borderId="0" applyFont="0" applyFill="0" applyBorder="0" applyAlignment="0" applyProtection="0"/>
  </cellStyleXfs>
  <cellXfs count="36">
    <xf numFmtId="0" fontId="0" fillId="0" borderId="0" xfId="0"/>
    <xf numFmtId="0" fontId="3" fillId="0" borderId="0" xfId="1" applyFont="1" applyAlignment="1">
      <alignment vertical="center"/>
    </xf>
    <xf numFmtId="0" fontId="5" fillId="0" borderId="0" xfId="1" applyFont="1" applyAlignment="1">
      <alignment vertical="center"/>
    </xf>
    <xf numFmtId="0" fontId="6" fillId="3" borderId="1" xfId="1" applyFont="1" applyFill="1" applyBorder="1" applyAlignment="1">
      <alignment horizontal="center" vertical="center" wrapText="1"/>
    </xf>
    <xf numFmtId="14" fontId="3" fillId="0" borderId="1" xfId="1" applyNumberFormat="1" applyFont="1" applyBorder="1" applyAlignment="1">
      <alignment horizontal="center" vertical="center"/>
    </xf>
    <xf numFmtId="0" fontId="3" fillId="0" borderId="1" xfId="1" applyFont="1" applyBorder="1" applyAlignment="1">
      <alignment horizontal="center" vertical="center"/>
    </xf>
    <xf numFmtId="14" fontId="7" fillId="0" borderId="1" xfId="1" applyNumberFormat="1" applyFont="1" applyBorder="1" applyAlignment="1">
      <alignment horizontal="left" vertical="center"/>
    </xf>
    <xf numFmtId="0" fontId="7" fillId="0" borderId="1" xfId="1" applyFont="1" applyBorder="1" applyAlignment="1">
      <alignment horizontal="center" vertical="center"/>
    </xf>
    <xf numFmtId="0" fontId="8" fillId="0" borderId="0" xfId="0" applyFont="1" applyAlignment="1">
      <alignment vertical="center"/>
    </xf>
    <xf numFmtId="0" fontId="5" fillId="0" borderId="0" xfId="2" applyFont="1" applyAlignment="1">
      <alignment vertical="center"/>
    </xf>
    <xf numFmtId="0" fontId="9" fillId="0" borderId="0" xfId="3" applyFont="1" applyAlignment="1">
      <alignment vertical="center"/>
    </xf>
    <xf numFmtId="0" fontId="6" fillId="3" borderId="5" xfId="1" applyFont="1" applyFill="1" applyBorder="1" applyAlignment="1">
      <alignment horizontal="center" vertical="center"/>
    </xf>
    <xf numFmtId="0" fontId="7" fillId="0" borderId="5" xfId="1" applyFont="1" applyBorder="1" applyAlignment="1">
      <alignment horizontal="center" vertical="center"/>
    </xf>
    <xf numFmtId="0" fontId="6" fillId="3" borderId="5" xfId="2" applyFont="1" applyFill="1" applyBorder="1" applyAlignment="1">
      <alignment horizontal="center" vertical="center"/>
    </xf>
    <xf numFmtId="0" fontId="10" fillId="0" borderId="5" xfId="3" applyFont="1" applyBorder="1" applyAlignment="1">
      <alignment horizontal="center" vertical="center"/>
    </xf>
    <xf numFmtId="14" fontId="7" fillId="0" borderId="5" xfId="1" applyNumberFormat="1" applyFont="1" applyBorder="1" applyAlignment="1">
      <alignment horizontal="center" vertical="center"/>
    </xf>
    <xf numFmtId="0" fontId="6" fillId="3" borderId="5" xfId="2" applyFont="1" applyFill="1" applyBorder="1" applyAlignment="1">
      <alignment horizontal="center" vertical="center" wrapText="1"/>
    </xf>
    <xf numFmtId="0" fontId="6" fillId="3" borderId="5" xfId="1" applyFont="1" applyFill="1" applyBorder="1" applyAlignment="1">
      <alignment horizontal="center" vertical="center" wrapText="1"/>
    </xf>
    <xf numFmtId="0" fontId="6" fillId="0" borderId="0" xfId="2" applyFont="1" applyAlignment="1">
      <alignment horizontal="center" vertical="center" wrapText="1"/>
    </xf>
    <xf numFmtId="0" fontId="12" fillId="0" borderId="0" xfId="1" applyFont="1" applyAlignment="1">
      <alignment vertical="center" wrapText="1"/>
    </xf>
    <xf numFmtId="14" fontId="7" fillId="0" borderId="5" xfId="0" applyNumberFormat="1" applyFont="1" applyBorder="1" applyAlignment="1">
      <alignment horizontal="center" vertical="center"/>
    </xf>
    <xf numFmtId="0" fontId="7" fillId="0" borderId="5" xfId="0" applyFont="1" applyBorder="1" applyAlignment="1">
      <alignment horizontal="left" vertical="center" wrapText="1"/>
    </xf>
    <xf numFmtId="0" fontId="7"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wrapText="1"/>
    </xf>
    <xf numFmtId="0" fontId="8" fillId="0" borderId="0" xfId="0" applyFont="1" applyAlignment="1">
      <alignment horizontal="center" vertical="center"/>
    </xf>
    <xf numFmtId="15" fontId="3" fillId="0" borderId="0" xfId="2" applyNumberFormat="1" applyFont="1" applyAlignment="1">
      <alignment vertical="center" wrapText="1"/>
    </xf>
    <xf numFmtId="9" fontId="7" fillId="0" borderId="1" xfId="4" applyFont="1" applyBorder="1" applyAlignment="1">
      <alignment horizontal="center" vertical="center"/>
    </xf>
    <xf numFmtId="0" fontId="14" fillId="0" borderId="0" xfId="0" applyFont="1" applyAlignment="1">
      <alignment vertical="center" wrapText="1"/>
    </xf>
    <xf numFmtId="0" fontId="4" fillId="2" borderId="0" xfId="1" applyFont="1" applyFill="1" applyAlignment="1">
      <alignment horizontal="left" vertical="center"/>
    </xf>
    <xf numFmtId="0" fontId="4" fillId="2" borderId="0" xfId="2" applyFont="1" applyFill="1" applyAlignment="1">
      <alignment horizontal="left" vertical="center"/>
    </xf>
    <xf numFmtId="14" fontId="3" fillId="0" borderId="2" xfId="1" applyNumberFormat="1" applyFont="1" applyBorder="1" applyAlignment="1">
      <alignment horizontal="center" vertical="center"/>
    </xf>
    <xf numFmtId="14" fontId="3" fillId="0" borderId="3" xfId="1" applyNumberFormat="1" applyFont="1" applyBorder="1" applyAlignment="1">
      <alignment horizontal="center" vertical="center"/>
    </xf>
    <xf numFmtId="14" fontId="3" fillId="0" borderId="4" xfId="1" applyNumberFormat="1" applyFont="1" applyBorder="1" applyAlignment="1">
      <alignment horizontal="center" vertical="center"/>
    </xf>
    <xf numFmtId="14" fontId="7" fillId="0" borderId="6" xfId="0" applyNumberFormat="1" applyFont="1" applyBorder="1" applyAlignment="1">
      <alignment horizontal="left" vertical="center"/>
    </xf>
    <xf numFmtId="14" fontId="7" fillId="0" borderId="7" xfId="0" applyNumberFormat="1" applyFont="1" applyBorder="1" applyAlignment="1">
      <alignment horizontal="left" vertical="center"/>
    </xf>
  </cellXfs>
  <cellStyles count="5">
    <cellStyle name="Normal" xfId="0" builtinId="0"/>
    <cellStyle name="Normal 2 2" xfId="3" xr:uid="{AABA8773-D2A2-4CC3-998E-E060D1B3C01B}"/>
    <cellStyle name="Normal 2 3" xfId="1" xr:uid="{5217AE91-9F2D-476C-AB5B-26A8A5B7EC93}"/>
    <cellStyle name="Normal 3" xfId="2" xr:uid="{BDCC7D83-75D2-409A-BF48-E0EC107C5925}"/>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136070</xdr:colOff>
      <xdr:row>0</xdr:row>
      <xdr:rowOff>130285</xdr:rowOff>
    </xdr:from>
    <xdr:to>
      <xdr:col>3</xdr:col>
      <xdr:colOff>1006927</xdr:colOff>
      <xdr:row>1</xdr:row>
      <xdr:rowOff>884464</xdr:rowOff>
    </xdr:to>
    <xdr:pic>
      <xdr:nvPicPr>
        <xdr:cNvPr id="2" name="Picture 1">
          <a:extLst>
            <a:ext uri="{FF2B5EF4-FFF2-40B4-BE49-F238E27FC236}">
              <a16:creationId xmlns:a16="http://schemas.microsoft.com/office/drawing/2014/main" id="{118AB772-A309-4526-94B7-62022FD0EAF8}"/>
            </a:ext>
          </a:extLst>
        </xdr:cNvPr>
        <xdr:cNvPicPr>
          <a:picLocks noChangeAspect="1"/>
        </xdr:cNvPicPr>
      </xdr:nvPicPr>
      <xdr:blipFill>
        <a:blip xmlns:r="http://schemas.openxmlformats.org/officeDocument/2006/relationships" r:embed="rId1"/>
        <a:stretch>
          <a:fillRect/>
        </a:stretch>
      </xdr:blipFill>
      <xdr:spPr>
        <a:xfrm>
          <a:off x="136070" y="130285"/>
          <a:ext cx="3223532" cy="93515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281FBEBD-BF58-47DB-B03A-BA602D491087}"/>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6056A369-BF13-48B6-9DBA-7E7D4CA714E1}"/>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45219E10-EA1B-449E-B421-BA08C9B29076}"/>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94A816A9-D890-4FC7-B7B2-0F63854A28D1}"/>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230D56F5-042D-4341-945E-E3C44C3DA781}"/>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C25FA3AA-D562-4A73-9B9E-A63E4E5E67F1}"/>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AF6C1280-27BC-4B37-806F-0B5F0C423600}"/>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44ECF6B0-42B8-4303-B967-AD8FFD80596A}"/>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0C0DAF9F-DBB6-40B1-86F4-7A1A295603A4}"/>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5C155A8A-34A8-416B-90F9-3C367E241E6A}"/>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E4E1F5BC-1294-404C-AA8C-442410B8D4BA}"/>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3C4AD04C-D8CE-405B-B690-F43CF74AB6B6}"/>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5C5C210D-6ABF-47A0-A8D4-3E27C88166FA}"/>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0C17F0C9-AE20-4728-9124-DF210B756586}"/>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3371" cy="979714"/>
    <xdr:pic>
      <xdr:nvPicPr>
        <xdr:cNvPr id="2" name="Picture 1">
          <a:extLst>
            <a:ext uri="{FF2B5EF4-FFF2-40B4-BE49-F238E27FC236}">
              <a16:creationId xmlns:a16="http://schemas.microsoft.com/office/drawing/2014/main" id="{FD7F8DE7-AAF0-4201-8FA1-1A502A181815}"/>
            </a:ext>
          </a:extLst>
        </xdr:cNvPr>
        <xdr:cNvPicPr>
          <a:picLocks noChangeAspect="1"/>
        </xdr:cNvPicPr>
      </xdr:nvPicPr>
      <xdr:blipFill>
        <a:blip xmlns:r="http://schemas.openxmlformats.org/officeDocument/2006/relationships" r:embed="rId1"/>
        <a:stretch>
          <a:fillRect/>
        </a:stretch>
      </xdr:blipFill>
      <xdr:spPr>
        <a:xfrm>
          <a:off x="68037" y="136072"/>
          <a:ext cx="3393371" cy="97971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3371" cy="979714"/>
    <xdr:pic>
      <xdr:nvPicPr>
        <xdr:cNvPr id="2" name="Picture 1">
          <a:extLst>
            <a:ext uri="{FF2B5EF4-FFF2-40B4-BE49-F238E27FC236}">
              <a16:creationId xmlns:a16="http://schemas.microsoft.com/office/drawing/2014/main" id="{0ED7214F-0F39-4690-93EB-5F5997539CF6}"/>
            </a:ext>
          </a:extLst>
        </xdr:cNvPr>
        <xdr:cNvPicPr>
          <a:picLocks noChangeAspect="1"/>
        </xdr:cNvPicPr>
      </xdr:nvPicPr>
      <xdr:blipFill>
        <a:blip xmlns:r="http://schemas.openxmlformats.org/officeDocument/2006/relationships" r:embed="rId1"/>
        <a:stretch>
          <a:fillRect/>
        </a:stretch>
      </xdr:blipFill>
      <xdr:spPr>
        <a:xfrm>
          <a:off x="68037" y="136072"/>
          <a:ext cx="3393371" cy="97971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3AD11882-4AC3-43DB-B6BB-24A3312820CE}"/>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2A1B1D94-8016-4A2E-A443-E503B87C16FF}"/>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45C91B57-4316-4CB9-B9B4-049E46B92B5B}"/>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5BCCF8AB-4880-4155-A55D-18EB4D3F738A}"/>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E703A111-6CDA-4FE7-9570-74B06D794B4D}"/>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77A4A-6CC8-440C-A865-366933D64DE4}">
  <dimension ref="B2:J35"/>
  <sheetViews>
    <sheetView showGridLines="0" tabSelected="1" topLeftCell="A9" zoomScale="70" zoomScaleNormal="70" workbookViewId="0">
      <selection activeCell="K9" sqref="K1:K1048576"/>
    </sheetView>
  </sheetViews>
  <sheetFormatPr defaultRowHeight="14.25" x14ac:dyDescent="0.25"/>
  <cols>
    <col min="1" max="1" width="2.42578125" style="1" customWidth="1"/>
    <col min="2" max="2" width="19" style="1" customWidth="1"/>
    <col min="3" max="3" width="13.85546875" style="1" customWidth="1"/>
    <col min="4" max="4" width="52.85546875" style="1" bestFit="1" customWidth="1"/>
    <col min="5" max="5" width="17" style="1" customWidth="1"/>
    <col min="6" max="8" width="15.140625" style="1" customWidth="1"/>
    <col min="9" max="10" width="21.85546875" style="1" customWidth="1"/>
    <col min="11" max="16384" width="9.140625" style="1"/>
  </cols>
  <sheetData>
    <row r="2" spans="2:10" ht="72" customHeight="1" x14ac:dyDescent="0.25"/>
    <row r="3" spans="2:10" x14ac:dyDescent="0.25">
      <c r="B3" s="29" t="s">
        <v>202</v>
      </c>
      <c r="C3" s="29"/>
      <c r="D3" s="29"/>
    </row>
    <row r="4" spans="2:10" ht="21.75" customHeight="1" x14ac:dyDescent="0.25">
      <c r="B4" s="30" t="s">
        <v>82</v>
      </c>
      <c r="C4" s="30"/>
      <c r="D4" s="30"/>
    </row>
    <row r="5" spans="2:10" ht="18.75" customHeight="1" x14ac:dyDescent="0.25">
      <c r="B5" s="29" t="s">
        <v>81</v>
      </c>
      <c r="C5" s="29"/>
      <c r="D5" s="29"/>
    </row>
    <row r="6" spans="2:10" ht="6.75" customHeight="1" x14ac:dyDescent="0.25">
      <c r="B6" s="2"/>
    </row>
    <row r="7" spans="2:10" ht="60" customHeight="1" x14ac:dyDescent="0.25">
      <c r="B7" s="3" t="s">
        <v>0</v>
      </c>
      <c r="C7" s="3" t="s">
        <v>1</v>
      </c>
      <c r="D7" s="3" t="s">
        <v>2</v>
      </c>
      <c r="E7" s="3" t="s">
        <v>3</v>
      </c>
      <c r="F7" s="3" t="s">
        <v>4</v>
      </c>
      <c r="G7" s="3" t="s">
        <v>5</v>
      </c>
      <c r="H7" s="3" t="s">
        <v>6</v>
      </c>
      <c r="I7" s="3" t="s">
        <v>7</v>
      </c>
      <c r="J7" s="3" t="s">
        <v>8</v>
      </c>
    </row>
    <row r="8" spans="2:10" ht="33.75" customHeight="1" x14ac:dyDescent="0.25">
      <c r="B8" s="4">
        <v>44845</v>
      </c>
      <c r="C8" s="5" t="s">
        <v>29</v>
      </c>
      <c r="D8" s="5" t="s">
        <v>28</v>
      </c>
      <c r="E8" s="5">
        <v>6</v>
      </c>
      <c r="F8" s="5">
        <v>6</v>
      </c>
      <c r="G8" s="5">
        <v>0</v>
      </c>
      <c r="H8" s="5">
        <v>0</v>
      </c>
      <c r="I8" s="5">
        <v>6</v>
      </c>
      <c r="J8" s="5">
        <v>0</v>
      </c>
    </row>
    <row r="9" spans="2:10" ht="33.75" customHeight="1" x14ac:dyDescent="0.25">
      <c r="B9" s="4">
        <v>44846</v>
      </c>
      <c r="C9" s="5" t="s">
        <v>45</v>
      </c>
      <c r="D9" s="5" t="s">
        <v>46</v>
      </c>
      <c r="E9" s="5">
        <v>8</v>
      </c>
      <c r="F9" s="5">
        <v>6</v>
      </c>
      <c r="G9" s="5">
        <v>2</v>
      </c>
      <c r="H9" s="5">
        <v>0</v>
      </c>
      <c r="I9" s="5">
        <v>8</v>
      </c>
      <c r="J9" s="5">
        <v>0</v>
      </c>
    </row>
    <row r="10" spans="2:10" ht="33.75" customHeight="1" x14ac:dyDescent="0.25">
      <c r="B10" s="4">
        <v>44846</v>
      </c>
      <c r="C10" s="5" t="s">
        <v>50</v>
      </c>
      <c r="D10" s="5" t="s">
        <v>51</v>
      </c>
      <c r="E10" s="5">
        <v>4</v>
      </c>
      <c r="F10" s="5">
        <v>4</v>
      </c>
      <c r="G10" s="5">
        <v>0</v>
      </c>
      <c r="H10" s="5">
        <v>0</v>
      </c>
      <c r="I10" s="5">
        <v>4</v>
      </c>
      <c r="J10" s="5">
        <v>0</v>
      </c>
    </row>
    <row r="11" spans="2:10" ht="33.75" customHeight="1" x14ac:dyDescent="0.25">
      <c r="B11" s="4">
        <v>44851</v>
      </c>
      <c r="C11" s="5" t="s">
        <v>53</v>
      </c>
      <c r="D11" s="5" t="s">
        <v>52</v>
      </c>
      <c r="E11" s="5">
        <v>3</v>
      </c>
      <c r="F11" s="5">
        <v>3</v>
      </c>
      <c r="G11" s="5">
        <v>0</v>
      </c>
      <c r="H11" s="5">
        <v>0</v>
      </c>
      <c r="I11" s="5">
        <v>3</v>
      </c>
      <c r="J11" s="5">
        <v>0</v>
      </c>
    </row>
    <row r="12" spans="2:10" ht="33.75" customHeight="1" x14ac:dyDescent="0.25">
      <c r="B12" s="4">
        <v>44854</v>
      </c>
      <c r="C12" s="5" t="s">
        <v>57</v>
      </c>
      <c r="D12" s="5" t="s">
        <v>64</v>
      </c>
      <c r="E12" s="5">
        <v>7</v>
      </c>
      <c r="F12" s="5">
        <v>7</v>
      </c>
      <c r="G12" s="5">
        <v>0</v>
      </c>
      <c r="H12" s="5">
        <v>0</v>
      </c>
      <c r="I12" s="5">
        <v>7</v>
      </c>
      <c r="J12" s="5">
        <v>0</v>
      </c>
    </row>
    <row r="13" spans="2:10" ht="33.75" customHeight="1" x14ac:dyDescent="0.25">
      <c r="B13" s="4">
        <v>44859</v>
      </c>
      <c r="C13" s="5" t="s">
        <v>66</v>
      </c>
      <c r="D13" s="5" t="s">
        <v>65</v>
      </c>
      <c r="E13" s="5">
        <v>2</v>
      </c>
      <c r="F13" s="5">
        <v>2</v>
      </c>
      <c r="G13" s="5">
        <v>0</v>
      </c>
      <c r="H13" s="5">
        <v>0</v>
      </c>
      <c r="I13" s="5">
        <v>2</v>
      </c>
      <c r="J13" s="5">
        <v>0</v>
      </c>
    </row>
    <row r="14" spans="2:10" ht="33.75" customHeight="1" x14ac:dyDescent="0.25">
      <c r="B14" s="4">
        <v>44861</v>
      </c>
      <c r="C14" s="5" t="s">
        <v>71</v>
      </c>
      <c r="D14" s="5" t="s">
        <v>70</v>
      </c>
      <c r="E14" s="5">
        <v>6</v>
      </c>
      <c r="F14" s="5">
        <v>6</v>
      </c>
      <c r="G14" s="5">
        <v>0</v>
      </c>
      <c r="H14" s="5">
        <v>0</v>
      </c>
      <c r="I14" s="5">
        <v>6</v>
      </c>
      <c r="J14" s="5">
        <v>0</v>
      </c>
    </row>
    <row r="15" spans="2:10" ht="33.75" customHeight="1" x14ac:dyDescent="0.25">
      <c r="B15" s="4">
        <v>44862</v>
      </c>
      <c r="C15" s="5" t="s">
        <v>77</v>
      </c>
      <c r="D15" s="5" t="s">
        <v>76</v>
      </c>
      <c r="E15" s="5">
        <v>3</v>
      </c>
      <c r="F15" s="5">
        <v>3</v>
      </c>
      <c r="G15" s="5">
        <v>0</v>
      </c>
      <c r="H15" s="5">
        <v>0</v>
      </c>
      <c r="I15" s="5">
        <v>3</v>
      </c>
      <c r="J15" s="5">
        <v>0</v>
      </c>
    </row>
    <row r="16" spans="2:10" ht="33.75" customHeight="1" x14ac:dyDescent="0.25">
      <c r="B16" s="4">
        <v>44868</v>
      </c>
      <c r="C16" s="5" t="s">
        <v>93</v>
      </c>
      <c r="D16" s="5" t="s">
        <v>92</v>
      </c>
      <c r="E16" s="5">
        <v>9</v>
      </c>
      <c r="F16" s="5">
        <v>9</v>
      </c>
      <c r="G16" s="5">
        <v>0</v>
      </c>
      <c r="H16" s="5">
        <v>0</v>
      </c>
      <c r="I16" s="5">
        <v>9</v>
      </c>
      <c r="J16" s="5">
        <v>0</v>
      </c>
    </row>
    <row r="17" spans="2:10" ht="33.75" customHeight="1" x14ac:dyDescent="0.25">
      <c r="B17" s="4">
        <v>44873</v>
      </c>
      <c r="C17" s="5" t="s">
        <v>103</v>
      </c>
      <c r="D17" s="5" t="s">
        <v>102</v>
      </c>
      <c r="E17" s="5">
        <v>7</v>
      </c>
      <c r="F17" s="5">
        <v>7</v>
      </c>
      <c r="G17" s="5">
        <v>0</v>
      </c>
      <c r="H17" s="5">
        <v>0</v>
      </c>
      <c r="I17" s="5">
        <v>7</v>
      </c>
      <c r="J17" s="5">
        <v>0</v>
      </c>
    </row>
    <row r="18" spans="2:10" ht="33.75" customHeight="1" x14ac:dyDescent="0.25">
      <c r="B18" s="4">
        <v>44874</v>
      </c>
      <c r="C18" s="5" t="s">
        <v>83</v>
      </c>
      <c r="D18" s="5" t="s">
        <v>84</v>
      </c>
      <c r="E18" s="5">
        <v>7</v>
      </c>
      <c r="F18" s="5">
        <v>7</v>
      </c>
      <c r="G18" s="5">
        <v>0</v>
      </c>
      <c r="H18" s="5">
        <v>0</v>
      </c>
      <c r="I18" s="5">
        <v>7</v>
      </c>
      <c r="J18" s="5">
        <v>0</v>
      </c>
    </row>
    <row r="19" spans="2:10" ht="33.75" customHeight="1" x14ac:dyDescent="0.25">
      <c r="B19" s="4">
        <v>44875</v>
      </c>
      <c r="C19" s="5" t="s">
        <v>131</v>
      </c>
      <c r="D19" s="5" t="s">
        <v>130</v>
      </c>
      <c r="E19" s="5">
        <v>4</v>
      </c>
      <c r="F19" s="5">
        <v>4</v>
      </c>
      <c r="G19" s="5">
        <v>0</v>
      </c>
      <c r="H19" s="5">
        <v>0</v>
      </c>
      <c r="I19" s="5">
        <v>4</v>
      </c>
      <c r="J19" s="5">
        <v>0</v>
      </c>
    </row>
    <row r="20" spans="2:10" ht="33.75" customHeight="1" x14ac:dyDescent="0.25">
      <c r="B20" s="4">
        <v>44875</v>
      </c>
      <c r="C20" s="5" t="s">
        <v>125</v>
      </c>
      <c r="D20" s="5" t="s">
        <v>129</v>
      </c>
      <c r="E20" s="5">
        <v>4</v>
      </c>
      <c r="F20" s="5">
        <v>4</v>
      </c>
      <c r="G20" s="5">
        <v>0</v>
      </c>
      <c r="H20" s="5">
        <v>0</v>
      </c>
      <c r="I20" s="5">
        <v>4</v>
      </c>
      <c r="J20" s="5">
        <v>0</v>
      </c>
    </row>
    <row r="21" spans="2:10" ht="33.75" customHeight="1" x14ac:dyDescent="0.25">
      <c r="B21" s="4">
        <v>44875</v>
      </c>
      <c r="C21" s="5" t="s">
        <v>111</v>
      </c>
      <c r="D21" s="5" t="s">
        <v>110</v>
      </c>
      <c r="E21" s="5">
        <v>14</v>
      </c>
      <c r="F21" s="5">
        <v>11</v>
      </c>
      <c r="G21" s="5">
        <v>3</v>
      </c>
      <c r="H21" s="5">
        <v>0</v>
      </c>
      <c r="I21" s="5">
        <v>14</v>
      </c>
      <c r="J21" s="5">
        <v>0</v>
      </c>
    </row>
    <row r="22" spans="2:10" x14ac:dyDescent="0.25">
      <c r="B22" s="4">
        <v>44881</v>
      </c>
      <c r="C22" s="5" t="s">
        <v>136</v>
      </c>
      <c r="D22" s="5" t="s">
        <v>135</v>
      </c>
      <c r="E22" s="5">
        <v>12</v>
      </c>
      <c r="F22" s="5">
        <v>9</v>
      </c>
      <c r="G22" s="5">
        <v>3</v>
      </c>
      <c r="H22" s="5">
        <v>0</v>
      </c>
      <c r="I22" s="5">
        <v>9</v>
      </c>
      <c r="J22" s="5">
        <v>3</v>
      </c>
    </row>
    <row r="23" spans="2:10" x14ac:dyDescent="0.25">
      <c r="B23" s="4">
        <v>44882</v>
      </c>
      <c r="C23" s="5" t="s">
        <v>164</v>
      </c>
      <c r="D23" s="5" t="s">
        <v>165</v>
      </c>
      <c r="E23" s="5">
        <v>10</v>
      </c>
      <c r="F23" s="5">
        <v>9</v>
      </c>
      <c r="G23" s="5">
        <v>1</v>
      </c>
      <c r="H23" s="5">
        <v>0</v>
      </c>
      <c r="I23" s="5">
        <v>9</v>
      </c>
      <c r="J23" s="5">
        <v>1</v>
      </c>
    </row>
    <row r="24" spans="2:10" ht="33.75" customHeight="1" x14ac:dyDescent="0.25">
      <c r="B24" s="4">
        <v>44883</v>
      </c>
      <c r="C24" s="5" t="s">
        <v>168</v>
      </c>
      <c r="D24" s="5" t="s">
        <v>167</v>
      </c>
      <c r="E24" s="5">
        <v>5</v>
      </c>
      <c r="F24" s="5">
        <v>5</v>
      </c>
      <c r="G24" s="5">
        <v>0</v>
      </c>
      <c r="H24" s="5">
        <v>0</v>
      </c>
      <c r="I24" s="5">
        <v>5</v>
      </c>
      <c r="J24" s="5">
        <v>0</v>
      </c>
    </row>
    <row r="25" spans="2:10" ht="33.75" customHeight="1" x14ac:dyDescent="0.25">
      <c r="B25" s="4">
        <v>44894</v>
      </c>
      <c r="C25" s="5" t="s">
        <v>149</v>
      </c>
      <c r="D25" s="5" t="s">
        <v>166</v>
      </c>
      <c r="E25" s="5">
        <v>5</v>
      </c>
      <c r="F25" s="5">
        <v>5</v>
      </c>
      <c r="G25" s="5">
        <v>0</v>
      </c>
      <c r="H25" s="5">
        <v>0</v>
      </c>
      <c r="I25" s="5">
        <v>5</v>
      </c>
      <c r="J25" s="5">
        <v>0</v>
      </c>
    </row>
    <row r="26" spans="2:10" ht="33.75" customHeight="1" x14ac:dyDescent="0.25">
      <c r="B26" s="4">
        <v>44909</v>
      </c>
      <c r="C26" s="5" t="s">
        <v>195</v>
      </c>
      <c r="D26" s="5" t="s">
        <v>194</v>
      </c>
      <c r="E26" s="5">
        <v>6</v>
      </c>
      <c r="F26" s="5">
        <v>6</v>
      </c>
      <c r="G26" s="5">
        <v>0</v>
      </c>
      <c r="H26" s="5">
        <v>0</v>
      </c>
      <c r="I26" s="5">
        <v>6</v>
      </c>
      <c r="J26" s="5">
        <v>0</v>
      </c>
    </row>
    <row r="27" spans="2:10" ht="36" customHeight="1" x14ac:dyDescent="0.25">
      <c r="B27" s="4">
        <v>44910</v>
      </c>
      <c r="C27" s="5" t="s">
        <v>178</v>
      </c>
      <c r="D27" s="5" t="s">
        <v>177</v>
      </c>
      <c r="E27" s="5">
        <v>8</v>
      </c>
      <c r="F27" s="5">
        <v>6</v>
      </c>
      <c r="G27" s="5">
        <v>2</v>
      </c>
      <c r="H27" s="5">
        <v>0</v>
      </c>
      <c r="I27" s="5">
        <v>8</v>
      </c>
      <c r="J27" s="5">
        <v>0</v>
      </c>
    </row>
    <row r="28" spans="2:10" ht="36" customHeight="1" x14ac:dyDescent="0.25">
      <c r="B28" s="4">
        <v>44911</v>
      </c>
      <c r="C28" s="5" t="s">
        <v>186</v>
      </c>
      <c r="D28" s="5" t="s">
        <v>201</v>
      </c>
      <c r="E28" s="5">
        <v>9</v>
      </c>
      <c r="F28" s="5">
        <v>7</v>
      </c>
      <c r="G28" s="5">
        <v>2</v>
      </c>
      <c r="H28" s="5">
        <v>0</v>
      </c>
      <c r="I28" s="5">
        <v>9</v>
      </c>
      <c r="J28" s="5">
        <v>0</v>
      </c>
    </row>
    <row r="29" spans="2:10" ht="19.5" customHeight="1" x14ac:dyDescent="0.25">
      <c r="B29" s="31" t="s">
        <v>9</v>
      </c>
      <c r="C29" s="32"/>
      <c r="D29" s="33"/>
      <c r="E29" s="5">
        <f>SUM(E8:E28)</f>
        <v>139</v>
      </c>
      <c r="F29" s="5">
        <f t="shared" ref="F29:J29" si="0">SUM(F8:F28)</f>
        <v>126</v>
      </c>
      <c r="G29" s="5">
        <f t="shared" si="0"/>
        <v>13</v>
      </c>
      <c r="H29" s="5">
        <f t="shared" si="0"/>
        <v>0</v>
      </c>
      <c r="I29" s="5">
        <f t="shared" si="0"/>
        <v>135</v>
      </c>
      <c r="J29" s="5">
        <f t="shared" si="0"/>
        <v>4</v>
      </c>
    </row>
    <row r="30" spans="2:10" ht="27.75" customHeight="1" x14ac:dyDescent="0.25"/>
    <row r="31" spans="2:10" ht="27.75" customHeight="1" x14ac:dyDescent="0.25">
      <c r="B31" s="6" t="s">
        <v>10</v>
      </c>
      <c r="C31" s="7">
        <f>E29</f>
        <v>139</v>
      </c>
    </row>
    <row r="32" spans="2:10" ht="27.75" customHeight="1" x14ac:dyDescent="0.25">
      <c r="B32" s="6" t="s">
        <v>11</v>
      </c>
      <c r="C32" s="27">
        <f>SUM(F29/E29)</f>
        <v>0.90647482014388492</v>
      </c>
    </row>
    <row r="33" spans="2:3" ht="27.75" customHeight="1" x14ac:dyDescent="0.25">
      <c r="B33" s="6" t="s">
        <v>12</v>
      </c>
      <c r="C33" s="27">
        <f>SUM(G29/E29)</f>
        <v>9.3525179856115109E-2</v>
      </c>
    </row>
    <row r="34" spans="2:3" ht="27.75" customHeight="1" x14ac:dyDescent="0.25">
      <c r="B34" s="6" t="s">
        <v>13</v>
      </c>
      <c r="C34" s="27">
        <f>SUM(I29/E29)</f>
        <v>0.97122302158273377</v>
      </c>
    </row>
    <row r="35" spans="2:3" ht="15" x14ac:dyDescent="0.25">
      <c r="B35" s="6" t="s">
        <v>14</v>
      </c>
      <c r="C35" s="27">
        <f>SUM(J29/E29)</f>
        <v>2.8776978417266189E-2</v>
      </c>
    </row>
  </sheetData>
  <mergeCells count="4">
    <mergeCell ref="B3:D3"/>
    <mergeCell ref="B4:D4"/>
    <mergeCell ref="B5:D5"/>
    <mergeCell ref="B29:D2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C7094-D5AE-4F85-9192-3699BAAE1E44}">
  <sheetPr codeName="Sheet1"/>
  <dimension ref="B2:H19"/>
  <sheetViews>
    <sheetView showGridLines="0" topLeftCell="A10" zoomScale="55" zoomScaleNormal="55" workbookViewId="0">
      <selection activeCell="G10" sqref="G1:G1048576"/>
    </sheetView>
  </sheetViews>
  <sheetFormatPr defaultColWidth="32.28515625" defaultRowHeight="14.25" x14ac:dyDescent="0.25"/>
  <cols>
    <col min="1" max="1" width="1.42578125" style="1" customWidth="1"/>
    <col min="2" max="2" width="32.28515625" style="1"/>
    <col min="3" max="3" width="150.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92</v>
      </c>
    </row>
    <row r="8" spans="2:8" ht="30.75" customHeight="1" x14ac:dyDescent="0.25">
      <c r="B8" s="13" t="s">
        <v>16</v>
      </c>
      <c r="C8" s="14" t="s">
        <v>93</v>
      </c>
    </row>
    <row r="9" spans="2:8" ht="30.75" customHeight="1" x14ac:dyDescent="0.25">
      <c r="B9" s="13" t="s">
        <v>17</v>
      </c>
      <c r="C9" s="15">
        <v>44868</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94</v>
      </c>
      <c r="D11" s="22" t="s">
        <v>25</v>
      </c>
      <c r="E11" s="23" t="s">
        <v>24</v>
      </c>
      <c r="F11" s="23" t="s">
        <v>24</v>
      </c>
      <c r="G11" s="25"/>
      <c r="H11" s="26"/>
    </row>
    <row r="12" spans="2:8" ht="66" customHeight="1" x14ac:dyDescent="0.25">
      <c r="B12" s="20" t="s">
        <v>27</v>
      </c>
      <c r="C12" s="20" t="s">
        <v>95</v>
      </c>
      <c r="D12" s="22" t="s">
        <v>25</v>
      </c>
      <c r="E12" s="23" t="s">
        <v>24</v>
      </c>
      <c r="F12" s="23" t="s">
        <v>24</v>
      </c>
      <c r="G12" s="25"/>
      <c r="H12" s="26"/>
    </row>
    <row r="13" spans="2:8" ht="66" customHeight="1" x14ac:dyDescent="0.25">
      <c r="B13" s="20" t="s">
        <v>27</v>
      </c>
      <c r="C13" s="20" t="s">
        <v>96</v>
      </c>
      <c r="D13" s="22" t="s">
        <v>25</v>
      </c>
      <c r="E13" s="23" t="s">
        <v>24</v>
      </c>
      <c r="F13" s="23" t="s">
        <v>24</v>
      </c>
      <c r="G13" s="25"/>
      <c r="H13" s="26"/>
    </row>
    <row r="14" spans="2:8" ht="71.25" customHeight="1" x14ac:dyDescent="0.25">
      <c r="B14" s="20" t="s">
        <v>27</v>
      </c>
      <c r="C14" s="20" t="s">
        <v>97</v>
      </c>
      <c r="D14" s="22" t="s">
        <v>25</v>
      </c>
      <c r="E14" s="23" t="s">
        <v>24</v>
      </c>
      <c r="F14" s="23" t="s">
        <v>24</v>
      </c>
      <c r="G14" s="25"/>
      <c r="H14" s="26"/>
    </row>
    <row r="15" spans="2:8" ht="97.5" customHeight="1" x14ac:dyDescent="0.25">
      <c r="B15" s="20" t="s">
        <v>27</v>
      </c>
      <c r="C15" s="20" t="s">
        <v>98</v>
      </c>
      <c r="D15" s="22" t="s">
        <v>25</v>
      </c>
      <c r="E15" s="23" t="s">
        <v>24</v>
      </c>
      <c r="F15" s="23" t="s">
        <v>24</v>
      </c>
      <c r="G15" s="25"/>
      <c r="H15" s="26"/>
    </row>
    <row r="16" spans="2:8" ht="99.75" customHeight="1" x14ac:dyDescent="0.25">
      <c r="B16" s="20" t="s">
        <v>27</v>
      </c>
      <c r="C16" s="20" t="s">
        <v>26</v>
      </c>
      <c r="D16" s="22" t="s">
        <v>25</v>
      </c>
      <c r="E16" s="23" t="s">
        <v>24</v>
      </c>
      <c r="F16" s="23" t="s">
        <v>24</v>
      </c>
      <c r="G16" s="25"/>
      <c r="H16" s="26"/>
    </row>
    <row r="17" spans="2:8" ht="66" customHeight="1" x14ac:dyDescent="0.25">
      <c r="B17" s="20" t="s">
        <v>27</v>
      </c>
      <c r="C17" s="20" t="s">
        <v>99</v>
      </c>
      <c r="D17" s="22" t="s">
        <v>25</v>
      </c>
      <c r="E17" s="23" t="s">
        <v>24</v>
      </c>
      <c r="F17" s="23" t="s">
        <v>24</v>
      </c>
      <c r="G17" s="25"/>
      <c r="H17" s="26"/>
    </row>
    <row r="18" spans="2:8" ht="66" customHeight="1" x14ac:dyDescent="0.25">
      <c r="B18" s="20" t="s">
        <v>27</v>
      </c>
      <c r="C18" s="20" t="s">
        <v>100</v>
      </c>
      <c r="D18" s="22" t="s">
        <v>25</v>
      </c>
      <c r="E18" s="23" t="s">
        <v>24</v>
      </c>
      <c r="F18" s="23" t="s">
        <v>24</v>
      </c>
      <c r="G18" s="25"/>
      <c r="H18" s="26"/>
    </row>
    <row r="19" spans="2:8" ht="66" customHeight="1" x14ac:dyDescent="0.25">
      <c r="B19" s="20" t="s">
        <v>27</v>
      </c>
      <c r="C19" s="20" t="s">
        <v>101</v>
      </c>
      <c r="D19" s="22" t="s">
        <v>25</v>
      </c>
      <c r="E19" s="23" t="s">
        <v>56</v>
      </c>
      <c r="F19" s="23" t="s">
        <v>24</v>
      </c>
      <c r="G19" s="25"/>
      <c r="H19" s="26"/>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CE257-7B47-421B-8CCE-DAF44D23D41D}">
  <dimension ref="B2:H17"/>
  <sheetViews>
    <sheetView showGridLines="0" zoomScale="55" zoomScaleNormal="55" workbookViewId="0">
      <selection activeCell="G1" sqref="G1:G1048576"/>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102</v>
      </c>
    </row>
    <row r="8" spans="2:8" ht="30.75" customHeight="1" x14ac:dyDescent="0.25">
      <c r="B8" s="13" t="s">
        <v>16</v>
      </c>
      <c r="C8" s="14" t="s">
        <v>103</v>
      </c>
    </row>
    <row r="9" spans="2:8" ht="30.75" customHeight="1" x14ac:dyDescent="0.25">
      <c r="B9" s="13" t="s">
        <v>17</v>
      </c>
      <c r="C9" s="15">
        <v>44873</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104</v>
      </c>
      <c r="D11" s="22" t="s">
        <v>25</v>
      </c>
      <c r="E11" s="23" t="s">
        <v>24</v>
      </c>
      <c r="F11" s="23" t="s">
        <v>24</v>
      </c>
      <c r="G11" s="25"/>
      <c r="H11" s="26"/>
    </row>
    <row r="12" spans="2:8" ht="66" customHeight="1" x14ac:dyDescent="0.25">
      <c r="B12" s="20" t="s">
        <v>27</v>
      </c>
      <c r="C12" s="20" t="s">
        <v>105</v>
      </c>
      <c r="D12" s="22" t="s">
        <v>25</v>
      </c>
      <c r="E12" s="23" t="s">
        <v>24</v>
      </c>
      <c r="F12" s="23" t="s">
        <v>24</v>
      </c>
      <c r="G12" s="25"/>
      <c r="H12" s="26"/>
    </row>
    <row r="13" spans="2:8" ht="66" customHeight="1" x14ac:dyDescent="0.25">
      <c r="B13" s="20" t="s">
        <v>27</v>
      </c>
      <c r="C13" s="20" t="s">
        <v>106</v>
      </c>
      <c r="D13" s="22" t="s">
        <v>25</v>
      </c>
      <c r="E13" s="23" t="s">
        <v>24</v>
      </c>
      <c r="F13" s="23" t="s">
        <v>24</v>
      </c>
      <c r="G13" s="25"/>
      <c r="H13" s="26"/>
    </row>
    <row r="14" spans="2:8" ht="66" customHeight="1" x14ac:dyDescent="0.25">
      <c r="B14" s="20" t="s">
        <v>27</v>
      </c>
      <c r="C14" s="20" t="s">
        <v>107</v>
      </c>
      <c r="D14" s="22" t="s">
        <v>25</v>
      </c>
      <c r="E14" s="23" t="s">
        <v>24</v>
      </c>
      <c r="F14" s="23" t="s">
        <v>24</v>
      </c>
      <c r="G14" s="25"/>
      <c r="H14" s="26"/>
    </row>
    <row r="15" spans="2:8" ht="66" customHeight="1" x14ac:dyDescent="0.25">
      <c r="B15" s="20" t="s">
        <v>27</v>
      </c>
      <c r="C15" s="20" t="s">
        <v>108</v>
      </c>
      <c r="D15" s="22" t="s">
        <v>25</v>
      </c>
      <c r="E15" s="23" t="s">
        <v>24</v>
      </c>
      <c r="F15" s="23" t="s">
        <v>24</v>
      </c>
      <c r="G15" s="25"/>
      <c r="H15" s="26"/>
    </row>
    <row r="16" spans="2:8" ht="15" x14ac:dyDescent="0.25">
      <c r="B16" s="20" t="s">
        <v>27</v>
      </c>
      <c r="C16" s="20" t="s">
        <v>26</v>
      </c>
      <c r="D16" s="22" t="s">
        <v>25</v>
      </c>
      <c r="E16" s="23" t="s">
        <v>24</v>
      </c>
      <c r="F16" s="23" t="s">
        <v>24</v>
      </c>
      <c r="G16" s="25"/>
      <c r="H16" s="26"/>
    </row>
    <row r="17" spans="2:8" ht="66" customHeight="1" x14ac:dyDescent="0.25">
      <c r="B17" s="20" t="s">
        <v>27</v>
      </c>
      <c r="C17" s="20" t="s">
        <v>109</v>
      </c>
      <c r="D17" s="22" t="s">
        <v>25</v>
      </c>
      <c r="E17" s="23" t="s">
        <v>24</v>
      </c>
      <c r="F17" s="23" t="s">
        <v>24</v>
      </c>
      <c r="G17" s="25"/>
      <c r="H17" s="26"/>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9C0E6-4E41-4E6F-B83D-B514B86B47C6}">
  <dimension ref="B2:H17"/>
  <sheetViews>
    <sheetView showGridLines="0" zoomScale="55" zoomScaleNormal="55" workbookViewId="0">
      <selection activeCell="G1" sqref="G1:G1048576"/>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84</v>
      </c>
    </row>
    <row r="8" spans="2:8" ht="30.75" customHeight="1" x14ac:dyDescent="0.25">
      <c r="B8" s="13" t="s">
        <v>16</v>
      </c>
      <c r="C8" s="14" t="s">
        <v>83</v>
      </c>
    </row>
    <row r="9" spans="2:8" ht="30.75" customHeight="1" x14ac:dyDescent="0.25">
      <c r="B9" s="13" t="s">
        <v>17</v>
      </c>
      <c r="C9" s="15">
        <v>44874</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85</v>
      </c>
      <c r="D11" s="22" t="s">
        <v>25</v>
      </c>
      <c r="E11" s="23" t="s">
        <v>24</v>
      </c>
      <c r="F11" s="23" t="s">
        <v>24</v>
      </c>
      <c r="G11" s="25"/>
      <c r="H11" s="26"/>
    </row>
    <row r="12" spans="2:8" ht="66" customHeight="1" x14ac:dyDescent="0.25">
      <c r="B12" s="20" t="s">
        <v>27</v>
      </c>
      <c r="C12" s="20" t="s">
        <v>86</v>
      </c>
      <c r="D12" s="22" t="s">
        <v>25</v>
      </c>
      <c r="E12" s="23" t="s">
        <v>24</v>
      </c>
      <c r="F12" s="23" t="s">
        <v>24</v>
      </c>
      <c r="G12" s="25"/>
      <c r="H12" s="26"/>
    </row>
    <row r="13" spans="2:8" ht="66" customHeight="1" x14ac:dyDescent="0.25">
      <c r="B13" s="20" t="s">
        <v>27</v>
      </c>
      <c r="C13" s="20" t="s">
        <v>87</v>
      </c>
      <c r="D13" s="22" t="s">
        <v>25</v>
      </c>
      <c r="E13" s="23" t="s">
        <v>24</v>
      </c>
      <c r="F13" s="23" t="s">
        <v>24</v>
      </c>
      <c r="G13" s="25"/>
      <c r="H13" s="26"/>
    </row>
    <row r="14" spans="2:8" ht="66" customHeight="1" x14ac:dyDescent="0.25">
      <c r="B14" s="20" t="s">
        <v>27</v>
      </c>
      <c r="C14" s="20" t="s">
        <v>88</v>
      </c>
      <c r="D14" s="22" t="s">
        <v>25</v>
      </c>
      <c r="E14" s="23" t="s">
        <v>24</v>
      </c>
      <c r="F14" s="23" t="s">
        <v>24</v>
      </c>
      <c r="G14" s="25"/>
      <c r="H14" s="26"/>
    </row>
    <row r="15" spans="2:8" ht="156" customHeight="1" x14ac:dyDescent="0.25">
      <c r="B15" s="20" t="s">
        <v>27</v>
      </c>
      <c r="C15" s="20" t="s">
        <v>26</v>
      </c>
      <c r="D15" s="22" t="s">
        <v>25</v>
      </c>
      <c r="E15" s="23" t="s">
        <v>24</v>
      </c>
      <c r="F15" s="23" t="s">
        <v>24</v>
      </c>
      <c r="G15" s="25"/>
      <c r="H15" s="26"/>
    </row>
    <row r="16" spans="2:8" ht="66" customHeight="1" x14ac:dyDescent="0.25">
      <c r="B16" s="20" t="s">
        <v>27</v>
      </c>
      <c r="C16" s="20" t="s">
        <v>89</v>
      </c>
      <c r="D16" s="22" t="s">
        <v>25</v>
      </c>
      <c r="E16" s="23" t="s">
        <v>24</v>
      </c>
      <c r="F16" s="23" t="s">
        <v>24</v>
      </c>
      <c r="G16" s="25"/>
      <c r="H16" s="26"/>
    </row>
    <row r="17" spans="2:8" ht="66" customHeight="1" x14ac:dyDescent="0.25">
      <c r="B17" s="20" t="s">
        <v>27</v>
      </c>
      <c r="C17" s="20" t="s">
        <v>90</v>
      </c>
      <c r="D17" s="22" t="s">
        <v>25</v>
      </c>
      <c r="E17" s="23" t="s">
        <v>24</v>
      </c>
      <c r="F17" s="23" t="s">
        <v>24</v>
      </c>
      <c r="G17" s="25"/>
      <c r="H17" s="26"/>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9DBCA-A24D-47D8-BD70-F18DB55AB1A1}">
  <dimension ref="B2:H14"/>
  <sheetViews>
    <sheetView showGridLines="0" topLeftCell="B1" zoomScale="55" zoomScaleNormal="55" workbookViewId="0">
      <selection activeCell="G1" sqref="G1:G1048576"/>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130</v>
      </c>
    </row>
    <row r="8" spans="2:8" ht="30.75" customHeight="1" x14ac:dyDescent="0.25">
      <c r="B8" s="13" t="s">
        <v>16</v>
      </c>
      <c r="C8" s="14" t="s">
        <v>131</v>
      </c>
    </row>
    <row r="9" spans="2:8" ht="30.75" customHeight="1" x14ac:dyDescent="0.25">
      <c r="B9" s="13" t="s">
        <v>17</v>
      </c>
      <c r="C9" s="15">
        <v>44875</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26</v>
      </c>
      <c r="D11" s="22" t="s">
        <v>25</v>
      </c>
      <c r="E11" s="23" t="s">
        <v>24</v>
      </c>
      <c r="F11" s="23" t="s">
        <v>24</v>
      </c>
      <c r="G11" s="25"/>
      <c r="H11" s="26"/>
    </row>
    <row r="12" spans="2:8" ht="66" customHeight="1" x14ac:dyDescent="0.25">
      <c r="B12" s="20" t="s">
        <v>27</v>
      </c>
      <c r="C12" s="20" t="s">
        <v>132</v>
      </c>
      <c r="D12" s="22" t="s">
        <v>25</v>
      </c>
      <c r="E12" s="23" t="s">
        <v>24</v>
      </c>
      <c r="F12" s="23" t="s">
        <v>24</v>
      </c>
      <c r="G12" s="25"/>
      <c r="H12" s="26"/>
    </row>
    <row r="13" spans="2:8" ht="66" customHeight="1" x14ac:dyDescent="0.25">
      <c r="B13" s="20" t="s">
        <v>27</v>
      </c>
      <c r="C13" s="20" t="s">
        <v>133</v>
      </c>
      <c r="D13" s="22" t="s">
        <v>25</v>
      </c>
      <c r="E13" s="23" t="s">
        <v>24</v>
      </c>
      <c r="F13" s="23" t="s">
        <v>24</v>
      </c>
      <c r="G13" s="25"/>
      <c r="H13" s="26"/>
    </row>
    <row r="14" spans="2:8" ht="66" customHeight="1" x14ac:dyDescent="0.25">
      <c r="B14" s="20" t="s">
        <v>27</v>
      </c>
      <c r="C14" s="20" t="s">
        <v>134</v>
      </c>
      <c r="D14" s="22" t="s">
        <v>25</v>
      </c>
      <c r="E14" s="23" t="s">
        <v>24</v>
      </c>
      <c r="F14" s="23" t="s">
        <v>24</v>
      </c>
      <c r="G14" s="25"/>
      <c r="H14" s="26"/>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3CCBE-6ABF-4ABF-AA76-DDA4454331C2}">
  <dimension ref="B2:H14"/>
  <sheetViews>
    <sheetView showGridLines="0" zoomScale="55" zoomScaleNormal="55" workbookViewId="0">
      <selection activeCell="G1" sqref="G1:G1048576"/>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124</v>
      </c>
    </row>
    <row r="8" spans="2:8" ht="30.75" customHeight="1" x14ac:dyDescent="0.25">
      <c r="B8" s="13" t="s">
        <v>16</v>
      </c>
      <c r="C8" s="14" t="s">
        <v>125</v>
      </c>
    </row>
    <row r="9" spans="2:8" ht="30.75" customHeight="1" x14ac:dyDescent="0.25">
      <c r="B9" s="13" t="s">
        <v>17</v>
      </c>
      <c r="C9" s="15">
        <v>44875</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126</v>
      </c>
      <c r="D11" s="22" t="s">
        <v>25</v>
      </c>
      <c r="E11" s="23" t="s">
        <v>24</v>
      </c>
      <c r="F11" s="23" t="s">
        <v>24</v>
      </c>
      <c r="G11" s="25"/>
      <c r="H11" s="26"/>
    </row>
    <row r="12" spans="2:8" ht="66" customHeight="1" x14ac:dyDescent="0.25">
      <c r="B12" s="20" t="s">
        <v>27</v>
      </c>
      <c r="C12" s="20" t="s">
        <v>127</v>
      </c>
      <c r="D12" s="22" t="s">
        <v>25</v>
      </c>
      <c r="E12" s="23" t="s">
        <v>24</v>
      </c>
      <c r="F12" s="23" t="s">
        <v>24</v>
      </c>
      <c r="G12" s="25"/>
      <c r="H12" s="26"/>
    </row>
    <row r="13" spans="2:8" ht="15" x14ac:dyDescent="0.25">
      <c r="B13" s="20" t="s">
        <v>27</v>
      </c>
      <c r="C13" s="20" t="s">
        <v>26</v>
      </c>
      <c r="D13" s="22" t="s">
        <v>25</v>
      </c>
      <c r="E13" s="23" t="s">
        <v>24</v>
      </c>
      <c r="F13" s="23" t="s">
        <v>24</v>
      </c>
      <c r="G13" s="25"/>
      <c r="H13" s="26"/>
    </row>
    <row r="14" spans="2:8" ht="66" customHeight="1" x14ac:dyDescent="0.25">
      <c r="B14" s="20" t="s">
        <v>27</v>
      </c>
      <c r="C14" s="20" t="s">
        <v>128</v>
      </c>
      <c r="D14" s="22" t="s">
        <v>25</v>
      </c>
      <c r="E14" s="23" t="s">
        <v>24</v>
      </c>
      <c r="F14" s="23" t="s">
        <v>24</v>
      </c>
      <c r="G14" s="25"/>
      <c r="H14" s="26"/>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21903-15C4-4F6F-A579-93817DBC658F}">
  <dimension ref="B2:H24"/>
  <sheetViews>
    <sheetView showGridLines="0" topLeftCell="A7" zoomScale="40" zoomScaleNormal="40" workbookViewId="0">
      <selection activeCell="G7" sqref="G1:G1048576"/>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110</v>
      </c>
    </row>
    <row r="8" spans="2:8" ht="30.75" customHeight="1" x14ac:dyDescent="0.25">
      <c r="B8" s="13" t="s">
        <v>16</v>
      </c>
      <c r="C8" s="14" t="s">
        <v>111</v>
      </c>
    </row>
    <row r="9" spans="2:8" ht="30.75" customHeight="1" x14ac:dyDescent="0.25">
      <c r="B9" s="13" t="s">
        <v>17</v>
      </c>
      <c r="C9" s="15">
        <v>44875</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112</v>
      </c>
      <c r="D11" s="22" t="s">
        <v>25</v>
      </c>
      <c r="E11" s="23" t="s">
        <v>24</v>
      </c>
      <c r="F11" s="23" t="s">
        <v>24</v>
      </c>
      <c r="G11" s="25"/>
      <c r="H11" s="26"/>
    </row>
    <row r="12" spans="2:8" ht="66" customHeight="1" x14ac:dyDescent="0.25">
      <c r="B12" s="20" t="s">
        <v>27</v>
      </c>
      <c r="C12" s="20" t="s">
        <v>113</v>
      </c>
      <c r="D12" s="22" t="s">
        <v>25</v>
      </c>
      <c r="E12" s="23" t="s">
        <v>24</v>
      </c>
      <c r="F12" s="23" t="s">
        <v>24</v>
      </c>
      <c r="G12" s="25"/>
      <c r="H12" s="26"/>
    </row>
    <row r="13" spans="2:8" ht="66" customHeight="1" x14ac:dyDescent="0.25">
      <c r="B13" s="20" t="s">
        <v>27</v>
      </c>
      <c r="C13" s="20" t="s">
        <v>85</v>
      </c>
      <c r="D13" s="22" t="s">
        <v>25</v>
      </c>
      <c r="E13" s="23" t="s">
        <v>24</v>
      </c>
      <c r="F13" s="23" t="s">
        <v>24</v>
      </c>
      <c r="G13" s="25"/>
      <c r="H13" s="26"/>
    </row>
    <row r="14" spans="2:8" ht="66" customHeight="1" x14ac:dyDescent="0.25">
      <c r="B14" s="20" t="s">
        <v>27</v>
      </c>
      <c r="C14" s="20" t="s">
        <v>114</v>
      </c>
      <c r="D14" s="22" t="s">
        <v>25</v>
      </c>
      <c r="E14" s="23" t="s">
        <v>24</v>
      </c>
      <c r="F14" s="23" t="s">
        <v>24</v>
      </c>
      <c r="G14" s="25"/>
      <c r="H14" s="26"/>
    </row>
    <row r="15" spans="2:8" ht="66" customHeight="1" x14ac:dyDescent="0.25">
      <c r="B15" s="20" t="s">
        <v>27</v>
      </c>
      <c r="C15" s="20" t="s">
        <v>115</v>
      </c>
      <c r="D15" s="22" t="s">
        <v>25</v>
      </c>
      <c r="E15" s="23" t="s">
        <v>24</v>
      </c>
      <c r="F15" s="23" t="s">
        <v>24</v>
      </c>
      <c r="G15" s="25"/>
      <c r="H15" s="26"/>
    </row>
    <row r="16" spans="2:8" ht="66" customHeight="1" x14ac:dyDescent="0.25">
      <c r="B16" s="20" t="s">
        <v>27</v>
      </c>
      <c r="C16" s="20" t="s">
        <v>116</v>
      </c>
      <c r="D16" s="22" t="s">
        <v>25</v>
      </c>
      <c r="E16" s="23" t="s">
        <v>24</v>
      </c>
      <c r="F16" s="23" t="s">
        <v>24</v>
      </c>
      <c r="G16" s="25"/>
      <c r="H16" s="26"/>
    </row>
    <row r="17" spans="2:8" ht="66" customHeight="1" x14ac:dyDescent="0.25">
      <c r="B17" s="20" t="s">
        <v>27</v>
      </c>
      <c r="C17" s="20" t="s">
        <v>117</v>
      </c>
      <c r="D17" s="22" t="s">
        <v>25</v>
      </c>
      <c r="E17" s="23" t="s">
        <v>24</v>
      </c>
      <c r="F17" s="23" t="s">
        <v>24</v>
      </c>
      <c r="G17" s="25"/>
      <c r="H17" s="26"/>
    </row>
    <row r="18" spans="2:8" ht="66" customHeight="1" x14ac:dyDescent="0.25">
      <c r="B18" s="20" t="s">
        <v>27</v>
      </c>
      <c r="C18" s="20" t="s">
        <v>118</v>
      </c>
      <c r="D18" s="22" t="s">
        <v>25</v>
      </c>
      <c r="E18" s="23" t="s">
        <v>24</v>
      </c>
      <c r="F18" s="23" t="s">
        <v>24</v>
      </c>
      <c r="G18" s="25"/>
      <c r="H18" s="26"/>
    </row>
    <row r="19" spans="2:8" ht="66" customHeight="1" x14ac:dyDescent="0.25">
      <c r="B19" s="20" t="s">
        <v>27</v>
      </c>
      <c r="C19" s="20" t="s">
        <v>119</v>
      </c>
      <c r="D19" s="22" t="s">
        <v>25</v>
      </c>
      <c r="E19" s="23" t="s">
        <v>24</v>
      </c>
      <c r="F19" s="23" t="s">
        <v>24</v>
      </c>
      <c r="G19" s="25"/>
      <c r="H19" s="26"/>
    </row>
    <row r="20" spans="2:8" ht="15" x14ac:dyDescent="0.25">
      <c r="B20" s="20" t="s">
        <v>27</v>
      </c>
      <c r="C20" s="20" t="s">
        <v>26</v>
      </c>
      <c r="D20" s="22" t="s">
        <v>25</v>
      </c>
      <c r="E20" s="23" t="s">
        <v>24</v>
      </c>
      <c r="F20" s="23" t="s">
        <v>24</v>
      </c>
      <c r="G20" s="25"/>
      <c r="H20" s="26"/>
    </row>
    <row r="21" spans="2:8" ht="15" x14ac:dyDescent="0.25">
      <c r="B21" s="20" t="s">
        <v>27</v>
      </c>
      <c r="C21" s="20" t="s">
        <v>120</v>
      </c>
      <c r="D21" s="22" t="s">
        <v>25</v>
      </c>
      <c r="E21" s="23" t="s">
        <v>24</v>
      </c>
      <c r="F21" s="23" t="s">
        <v>24</v>
      </c>
      <c r="G21" s="25"/>
      <c r="H21" s="26"/>
    </row>
    <row r="22" spans="2:8" ht="15" x14ac:dyDescent="0.25">
      <c r="B22" s="20" t="s">
        <v>27</v>
      </c>
      <c r="C22" s="20" t="s">
        <v>39</v>
      </c>
      <c r="D22" s="22" t="s">
        <v>123</v>
      </c>
      <c r="E22" s="23" t="s">
        <v>36</v>
      </c>
      <c r="F22" s="23" t="s">
        <v>36</v>
      </c>
      <c r="G22" s="25"/>
      <c r="H22" s="26"/>
    </row>
    <row r="23" spans="2:8" ht="15" x14ac:dyDescent="0.25">
      <c r="B23" s="20" t="s">
        <v>27</v>
      </c>
      <c r="C23" s="20" t="s">
        <v>121</v>
      </c>
      <c r="D23" s="22" t="s">
        <v>123</v>
      </c>
      <c r="E23" s="23" t="s">
        <v>36</v>
      </c>
      <c r="F23" s="23" t="s">
        <v>36</v>
      </c>
      <c r="G23" s="25"/>
      <c r="H23" s="26"/>
    </row>
    <row r="24" spans="2:8" ht="15" x14ac:dyDescent="0.25">
      <c r="B24" s="20" t="s">
        <v>27</v>
      </c>
      <c r="C24" s="20" t="s">
        <v>122</v>
      </c>
      <c r="D24" s="22" t="s">
        <v>123</v>
      </c>
      <c r="E24" s="23" t="s">
        <v>36</v>
      </c>
      <c r="F24" s="23" t="s">
        <v>36</v>
      </c>
      <c r="G24" s="25"/>
      <c r="H24" s="26"/>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C052A-3B48-4FFD-98A1-103795804D20}">
  <dimension ref="B2:I22"/>
  <sheetViews>
    <sheetView showGridLines="0" topLeftCell="D1" zoomScale="55" zoomScaleNormal="55" workbookViewId="0">
      <selection activeCell="G21" sqref="G21:G22"/>
    </sheetView>
  </sheetViews>
  <sheetFormatPr defaultColWidth="32.28515625" defaultRowHeight="14.25" x14ac:dyDescent="0.25"/>
  <cols>
    <col min="1" max="1" width="1.42578125" style="1" customWidth="1"/>
    <col min="2" max="2" width="32.28515625" style="1"/>
    <col min="3" max="3" width="176.7109375" style="1" bestFit="1" customWidth="1"/>
    <col min="4" max="6" width="32.28515625" style="1"/>
    <col min="7" max="7" width="110.28515625" style="1" customWidth="1"/>
    <col min="8" max="16384" width="32.28515625" style="1"/>
  </cols>
  <sheetData>
    <row r="2" spans="2:9" ht="12" customHeight="1" x14ac:dyDescent="0.25">
      <c r="B2" s="8"/>
    </row>
    <row r="3" spans="2:9" ht="12" customHeight="1" x14ac:dyDescent="0.25"/>
    <row r="4" spans="2:9" ht="12" customHeight="1" x14ac:dyDescent="0.25"/>
    <row r="5" spans="2:9" ht="23.25" customHeight="1" x14ac:dyDescent="0.25"/>
    <row r="6" spans="2:9" ht="23.25" customHeight="1" x14ac:dyDescent="0.25">
      <c r="B6" s="9"/>
      <c r="C6" s="10"/>
    </row>
    <row r="7" spans="2:9" ht="30.75" customHeight="1" x14ac:dyDescent="0.25">
      <c r="B7" s="11" t="s">
        <v>15</v>
      </c>
      <c r="C7" s="12" t="s">
        <v>135</v>
      </c>
    </row>
    <row r="8" spans="2:9" ht="30.75" customHeight="1" x14ac:dyDescent="0.25">
      <c r="B8" s="13" t="s">
        <v>16</v>
      </c>
      <c r="C8" s="14" t="s">
        <v>136</v>
      </c>
    </row>
    <row r="9" spans="2:9" ht="30.75" customHeight="1" x14ac:dyDescent="0.25">
      <c r="B9" s="13" t="s">
        <v>17</v>
      </c>
      <c r="C9" s="15">
        <v>44881</v>
      </c>
    </row>
    <row r="10" spans="2:9" s="19" customFormat="1" ht="62.25" customHeight="1" x14ac:dyDescent="0.25">
      <c r="B10" s="16" t="s">
        <v>18</v>
      </c>
      <c r="C10" s="16" t="s">
        <v>19</v>
      </c>
      <c r="D10" s="16" t="s">
        <v>20</v>
      </c>
      <c r="E10" s="17" t="s">
        <v>21</v>
      </c>
      <c r="F10" s="17" t="s">
        <v>22</v>
      </c>
      <c r="G10" s="17" t="s">
        <v>23</v>
      </c>
      <c r="H10" s="18"/>
      <c r="I10" s="18"/>
    </row>
    <row r="11" spans="2:9" ht="66" customHeight="1" x14ac:dyDescent="0.25">
      <c r="B11" s="20" t="s">
        <v>27</v>
      </c>
      <c r="C11" s="20" t="s">
        <v>137</v>
      </c>
      <c r="D11" s="22" t="s">
        <v>25</v>
      </c>
      <c r="E11" s="23" t="s">
        <v>24</v>
      </c>
      <c r="F11" s="23" t="s">
        <v>24</v>
      </c>
      <c r="G11" s="24"/>
      <c r="H11" s="25"/>
      <c r="I11" s="26"/>
    </row>
    <row r="12" spans="2:9" ht="66" customHeight="1" x14ac:dyDescent="0.25">
      <c r="B12" s="20" t="s">
        <v>27</v>
      </c>
      <c r="C12" s="20" t="s">
        <v>138</v>
      </c>
      <c r="D12" s="22" t="s">
        <v>25</v>
      </c>
      <c r="E12" s="23" t="s">
        <v>24</v>
      </c>
      <c r="F12" s="23" t="s">
        <v>24</v>
      </c>
      <c r="G12" s="24"/>
      <c r="H12" s="25"/>
      <c r="I12" s="26"/>
    </row>
    <row r="13" spans="2:9" ht="66" customHeight="1" x14ac:dyDescent="0.25">
      <c r="B13" s="20" t="s">
        <v>27</v>
      </c>
      <c r="C13" s="20" t="s">
        <v>139</v>
      </c>
      <c r="D13" s="22" t="s">
        <v>25</v>
      </c>
      <c r="E13" s="23" t="s">
        <v>24</v>
      </c>
      <c r="F13" s="23" t="s">
        <v>24</v>
      </c>
      <c r="G13" s="24"/>
      <c r="H13" s="25"/>
      <c r="I13" s="26"/>
    </row>
    <row r="14" spans="2:9" ht="66" customHeight="1" x14ac:dyDescent="0.25">
      <c r="B14" s="20" t="s">
        <v>27</v>
      </c>
      <c r="C14" s="20" t="s">
        <v>140</v>
      </c>
      <c r="D14" s="22" t="s">
        <v>25</v>
      </c>
      <c r="E14" s="23" t="s">
        <v>24</v>
      </c>
      <c r="F14" s="23" t="s">
        <v>24</v>
      </c>
      <c r="G14" s="24"/>
      <c r="H14" s="25"/>
      <c r="I14" s="26"/>
    </row>
    <row r="15" spans="2:9" ht="66" customHeight="1" x14ac:dyDescent="0.25">
      <c r="B15" s="20" t="s">
        <v>27</v>
      </c>
      <c r="C15" s="20" t="s">
        <v>141</v>
      </c>
      <c r="D15" s="22" t="s">
        <v>25</v>
      </c>
      <c r="E15" s="23" t="s">
        <v>24</v>
      </c>
      <c r="F15" s="23" t="s">
        <v>36</v>
      </c>
      <c r="G15" s="24" t="s">
        <v>173</v>
      </c>
      <c r="H15" s="25"/>
      <c r="I15" s="26"/>
    </row>
    <row r="16" spans="2:9" ht="66" customHeight="1" x14ac:dyDescent="0.25">
      <c r="B16" s="20" t="s">
        <v>27</v>
      </c>
      <c r="C16" s="20" t="s">
        <v>142</v>
      </c>
      <c r="D16" s="22" t="s">
        <v>25</v>
      </c>
      <c r="E16" s="23" t="s">
        <v>24</v>
      </c>
      <c r="F16" s="23" t="s">
        <v>24</v>
      </c>
      <c r="G16" s="24"/>
      <c r="H16" s="25"/>
      <c r="I16" s="26"/>
    </row>
    <row r="17" spans="2:9" ht="108" customHeight="1" x14ac:dyDescent="0.25">
      <c r="B17" s="20" t="s">
        <v>27</v>
      </c>
      <c r="C17" s="20" t="s">
        <v>143</v>
      </c>
      <c r="D17" s="22" t="s">
        <v>25</v>
      </c>
      <c r="E17" s="23" t="s">
        <v>24</v>
      </c>
      <c r="F17" s="23" t="s">
        <v>24</v>
      </c>
      <c r="G17" s="24"/>
      <c r="H17" s="25"/>
      <c r="I17" s="26"/>
    </row>
    <row r="18" spans="2:9" ht="66" customHeight="1" x14ac:dyDescent="0.25">
      <c r="B18" s="20" t="s">
        <v>27</v>
      </c>
      <c r="C18" s="20" t="s">
        <v>144</v>
      </c>
      <c r="D18" s="22" t="s">
        <v>25</v>
      </c>
      <c r="E18" s="23" t="s">
        <v>24</v>
      </c>
      <c r="F18" s="23" t="s">
        <v>36</v>
      </c>
      <c r="G18" s="24" t="s">
        <v>174</v>
      </c>
      <c r="H18" s="25"/>
      <c r="I18" s="26"/>
    </row>
    <row r="19" spans="2:9" ht="66" customHeight="1" x14ac:dyDescent="0.25">
      <c r="B19" s="20" t="s">
        <v>27</v>
      </c>
      <c r="C19" s="20" t="s">
        <v>145</v>
      </c>
      <c r="D19" s="22" t="s">
        <v>25</v>
      </c>
      <c r="E19" s="23" t="s">
        <v>24</v>
      </c>
      <c r="F19" s="23" t="s">
        <v>24</v>
      </c>
      <c r="G19" s="24"/>
      <c r="H19" s="25"/>
      <c r="I19" s="26"/>
    </row>
    <row r="20" spans="2:9" ht="66" customHeight="1" x14ac:dyDescent="0.25">
      <c r="B20" s="20" t="s">
        <v>27</v>
      </c>
      <c r="C20" s="20" t="s">
        <v>146</v>
      </c>
      <c r="D20" s="22" t="s">
        <v>25</v>
      </c>
      <c r="E20" s="23" t="s">
        <v>24</v>
      </c>
      <c r="F20" s="23" t="s">
        <v>36</v>
      </c>
      <c r="G20" s="24" t="s">
        <v>175</v>
      </c>
      <c r="H20" s="25"/>
      <c r="I20" s="26"/>
    </row>
    <row r="21" spans="2:9" ht="66" customHeight="1" x14ac:dyDescent="0.25">
      <c r="B21" s="20" t="s">
        <v>27</v>
      </c>
      <c r="C21" s="20" t="s">
        <v>147</v>
      </c>
      <c r="D21" s="22" t="s">
        <v>25</v>
      </c>
      <c r="E21" s="23" t="s">
        <v>24</v>
      </c>
      <c r="F21" s="23" t="s">
        <v>24</v>
      </c>
      <c r="G21" s="24"/>
      <c r="H21" s="25"/>
      <c r="I21" s="26"/>
    </row>
    <row r="22" spans="2:9" ht="66" customHeight="1" x14ac:dyDescent="0.25">
      <c r="B22" s="20" t="s">
        <v>27</v>
      </c>
      <c r="C22" s="20" t="s">
        <v>91</v>
      </c>
      <c r="D22" s="22" t="s">
        <v>25</v>
      </c>
      <c r="E22" s="23" t="s">
        <v>24</v>
      </c>
      <c r="F22" s="23" t="s">
        <v>24</v>
      </c>
      <c r="G22" s="24"/>
      <c r="H22" s="25"/>
      <c r="I22" s="26"/>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80E9F-1142-49F9-9C8D-59ED8CF84DBF}">
  <dimension ref="B2:I20"/>
  <sheetViews>
    <sheetView showGridLines="0" topLeftCell="A10" zoomScale="55" zoomScaleNormal="55" workbookViewId="0">
      <selection activeCell="G16" sqref="G16:G20"/>
    </sheetView>
  </sheetViews>
  <sheetFormatPr defaultColWidth="32.28515625" defaultRowHeight="14.25" x14ac:dyDescent="0.25"/>
  <cols>
    <col min="1" max="1" width="1.42578125" style="1" customWidth="1"/>
    <col min="2" max="2" width="32.28515625" style="1"/>
    <col min="3" max="3" width="176.7109375" style="1" bestFit="1" customWidth="1"/>
    <col min="4" max="6" width="32.28515625" style="1"/>
    <col min="7" max="7" width="110.28515625" style="1" customWidth="1"/>
    <col min="8" max="16384" width="32.28515625" style="1"/>
  </cols>
  <sheetData>
    <row r="2" spans="2:9" ht="12" customHeight="1" x14ac:dyDescent="0.25">
      <c r="B2" s="8"/>
    </row>
    <row r="3" spans="2:9" ht="12" customHeight="1" x14ac:dyDescent="0.25"/>
    <row r="4" spans="2:9" ht="12" customHeight="1" x14ac:dyDescent="0.25"/>
    <row r="5" spans="2:9" ht="23.25" customHeight="1" x14ac:dyDescent="0.25"/>
    <row r="6" spans="2:9" ht="23.25" customHeight="1" x14ac:dyDescent="0.25">
      <c r="B6" s="9"/>
      <c r="C6" s="10"/>
    </row>
    <row r="7" spans="2:9" ht="30.75" customHeight="1" x14ac:dyDescent="0.25">
      <c r="B7" s="11" t="s">
        <v>15</v>
      </c>
      <c r="C7" s="12" t="s">
        <v>163</v>
      </c>
    </row>
    <row r="8" spans="2:9" ht="30.75" customHeight="1" x14ac:dyDescent="0.25">
      <c r="B8" s="13" t="s">
        <v>16</v>
      </c>
      <c r="C8" s="14" t="s">
        <v>164</v>
      </c>
    </row>
    <row r="9" spans="2:9" ht="30.75" customHeight="1" x14ac:dyDescent="0.25">
      <c r="B9" s="13" t="s">
        <v>17</v>
      </c>
      <c r="C9" s="15">
        <v>44882</v>
      </c>
    </row>
    <row r="10" spans="2:9" s="19" customFormat="1" ht="62.25" customHeight="1" x14ac:dyDescent="0.25">
      <c r="B10" s="16" t="s">
        <v>18</v>
      </c>
      <c r="C10" s="16" t="s">
        <v>19</v>
      </c>
      <c r="D10" s="16" t="s">
        <v>20</v>
      </c>
      <c r="E10" s="17" t="s">
        <v>21</v>
      </c>
      <c r="F10" s="17" t="s">
        <v>22</v>
      </c>
      <c r="G10" s="17" t="s">
        <v>23</v>
      </c>
      <c r="H10" s="18"/>
      <c r="I10" s="18"/>
    </row>
    <row r="11" spans="2:9" ht="15" x14ac:dyDescent="0.25">
      <c r="B11" s="20" t="s">
        <v>27</v>
      </c>
      <c r="C11" s="20" t="s">
        <v>154</v>
      </c>
      <c r="D11" s="22" t="s">
        <v>25</v>
      </c>
      <c r="E11" s="23" t="s">
        <v>24</v>
      </c>
      <c r="F11" s="23" t="s">
        <v>24</v>
      </c>
      <c r="G11" s="24"/>
      <c r="H11" s="25"/>
      <c r="I11" s="26"/>
    </row>
    <row r="12" spans="2:9" ht="66" customHeight="1" x14ac:dyDescent="0.25">
      <c r="B12" s="20" t="s">
        <v>27</v>
      </c>
      <c r="C12" s="20" t="s">
        <v>155</v>
      </c>
      <c r="D12" s="22" t="s">
        <v>25</v>
      </c>
      <c r="E12" s="23" t="s">
        <v>24</v>
      </c>
      <c r="F12" s="23" t="s">
        <v>24</v>
      </c>
      <c r="G12" s="24"/>
      <c r="H12" s="25"/>
      <c r="I12" s="26"/>
    </row>
    <row r="13" spans="2:9" ht="15" x14ac:dyDescent="0.25">
      <c r="B13" s="20" t="s">
        <v>27</v>
      </c>
      <c r="C13" s="20" t="s">
        <v>26</v>
      </c>
      <c r="D13" s="22" t="s">
        <v>25</v>
      </c>
      <c r="E13" s="23" t="s">
        <v>24</v>
      </c>
      <c r="F13" s="23" t="s">
        <v>24</v>
      </c>
      <c r="G13" s="24"/>
      <c r="H13" s="25"/>
      <c r="I13" s="26"/>
    </row>
    <row r="14" spans="2:9" ht="66" customHeight="1" x14ac:dyDescent="0.25">
      <c r="B14" s="20" t="s">
        <v>27</v>
      </c>
      <c r="C14" s="20" t="s">
        <v>156</v>
      </c>
      <c r="D14" s="22" t="s">
        <v>25</v>
      </c>
      <c r="E14" s="23" t="s">
        <v>24</v>
      </c>
      <c r="F14" s="23" t="s">
        <v>24</v>
      </c>
      <c r="G14" s="24"/>
      <c r="H14" s="25"/>
      <c r="I14" s="26"/>
    </row>
    <row r="15" spans="2:9" ht="165" x14ac:dyDescent="0.25">
      <c r="B15" s="20" t="s">
        <v>27</v>
      </c>
      <c r="C15" s="20" t="s">
        <v>157</v>
      </c>
      <c r="D15" s="22" t="s">
        <v>25</v>
      </c>
      <c r="E15" s="23" t="s">
        <v>24</v>
      </c>
      <c r="F15" s="23" t="s">
        <v>36</v>
      </c>
      <c r="G15" s="24" t="s">
        <v>176</v>
      </c>
      <c r="H15" s="25"/>
      <c r="I15" s="26"/>
    </row>
    <row r="16" spans="2:9" ht="15" x14ac:dyDescent="0.25">
      <c r="B16" s="20" t="s">
        <v>27</v>
      </c>
      <c r="C16" s="20" t="s">
        <v>158</v>
      </c>
      <c r="D16" s="22" t="s">
        <v>25</v>
      </c>
      <c r="E16" s="23" t="s">
        <v>24</v>
      </c>
      <c r="F16" s="23" t="s">
        <v>24</v>
      </c>
      <c r="G16" s="24"/>
      <c r="H16" s="25"/>
      <c r="I16" s="26"/>
    </row>
    <row r="17" spans="2:9" ht="66" customHeight="1" x14ac:dyDescent="0.25">
      <c r="B17" s="20" t="s">
        <v>27</v>
      </c>
      <c r="C17" s="20" t="s">
        <v>159</v>
      </c>
      <c r="D17" s="22" t="s">
        <v>25</v>
      </c>
      <c r="E17" s="23" t="s">
        <v>24</v>
      </c>
      <c r="F17" s="23" t="s">
        <v>24</v>
      </c>
      <c r="G17" s="24"/>
      <c r="H17" s="25"/>
      <c r="I17" s="26"/>
    </row>
    <row r="18" spans="2:9" ht="66" customHeight="1" x14ac:dyDescent="0.25">
      <c r="B18" s="20" t="s">
        <v>27</v>
      </c>
      <c r="C18" s="20" t="s">
        <v>160</v>
      </c>
      <c r="D18" s="22" t="s">
        <v>25</v>
      </c>
      <c r="E18" s="23" t="s">
        <v>56</v>
      </c>
      <c r="F18" s="23" t="s">
        <v>24</v>
      </c>
      <c r="G18" s="24"/>
      <c r="H18" s="25"/>
      <c r="I18" s="26"/>
    </row>
    <row r="19" spans="2:9" ht="66" customHeight="1" x14ac:dyDescent="0.25">
      <c r="B19" s="20" t="s">
        <v>27</v>
      </c>
      <c r="C19" s="20" t="s">
        <v>161</v>
      </c>
      <c r="D19" s="22" t="s">
        <v>25</v>
      </c>
      <c r="E19" s="23" t="s">
        <v>24</v>
      </c>
      <c r="F19" s="23" t="s">
        <v>24</v>
      </c>
      <c r="G19" s="24"/>
      <c r="H19" s="25"/>
      <c r="I19" s="26"/>
    </row>
    <row r="20" spans="2:9" ht="66" customHeight="1" x14ac:dyDescent="0.25">
      <c r="B20" s="20" t="s">
        <v>27</v>
      </c>
      <c r="C20" s="20" t="s">
        <v>162</v>
      </c>
      <c r="D20" s="22" t="s">
        <v>25</v>
      </c>
      <c r="E20" s="23" t="s">
        <v>24</v>
      </c>
      <c r="F20" s="23" t="s">
        <v>24</v>
      </c>
      <c r="G20" s="24"/>
      <c r="H20" s="25"/>
      <c r="I20" s="26"/>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2A3FE-4451-437A-91B2-19AD48C0ADA2}">
  <dimension ref="B2:H15"/>
  <sheetViews>
    <sheetView showGridLines="0" zoomScale="55" zoomScaleNormal="55" workbookViewId="0">
      <selection activeCell="G1" sqref="G1:G1048576"/>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167</v>
      </c>
    </row>
    <row r="8" spans="2:8" ht="30.75" customHeight="1" x14ac:dyDescent="0.25">
      <c r="B8" s="13" t="s">
        <v>16</v>
      </c>
      <c r="C8" s="14" t="s">
        <v>168</v>
      </c>
    </row>
    <row r="9" spans="2:8" ht="30.75" customHeight="1" x14ac:dyDescent="0.25">
      <c r="B9" s="13" t="s">
        <v>17</v>
      </c>
      <c r="C9" s="15">
        <v>44883</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169</v>
      </c>
      <c r="D11" s="22" t="s">
        <v>25</v>
      </c>
      <c r="E11" s="23" t="s">
        <v>24</v>
      </c>
      <c r="F11" s="23" t="s">
        <v>24</v>
      </c>
      <c r="G11" s="25"/>
      <c r="H11" s="26"/>
    </row>
    <row r="12" spans="2:8" ht="15" x14ac:dyDescent="0.25">
      <c r="B12" s="20" t="s">
        <v>27</v>
      </c>
      <c r="C12" s="20" t="s">
        <v>170</v>
      </c>
      <c r="D12" s="22" t="s">
        <v>25</v>
      </c>
      <c r="E12" s="23" t="s">
        <v>24</v>
      </c>
      <c r="F12" s="23" t="s">
        <v>24</v>
      </c>
      <c r="G12" s="25"/>
      <c r="H12" s="26"/>
    </row>
    <row r="13" spans="2:8" ht="66" customHeight="1" x14ac:dyDescent="0.25">
      <c r="B13" s="20" t="s">
        <v>27</v>
      </c>
      <c r="C13" s="20" t="s">
        <v>171</v>
      </c>
      <c r="D13" s="22" t="s">
        <v>25</v>
      </c>
      <c r="E13" s="23" t="s">
        <v>24</v>
      </c>
      <c r="F13" s="23" t="s">
        <v>24</v>
      </c>
      <c r="G13" s="25"/>
      <c r="H13" s="26"/>
    </row>
    <row r="14" spans="2:8" ht="15" x14ac:dyDescent="0.25">
      <c r="B14" s="20" t="s">
        <v>27</v>
      </c>
      <c r="C14" s="20" t="s">
        <v>26</v>
      </c>
      <c r="D14" s="22" t="s">
        <v>25</v>
      </c>
      <c r="E14" s="23" t="s">
        <v>24</v>
      </c>
      <c r="F14" s="23" t="s">
        <v>24</v>
      </c>
      <c r="G14" s="25"/>
      <c r="H14" s="26"/>
    </row>
    <row r="15" spans="2:8" ht="66" customHeight="1" x14ac:dyDescent="0.25">
      <c r="B15" s="20" t="s">
        <v>27</v>
      </c>
      <c r="C15" s="20" t="s">
        <v>172</v>
      </c>
      <c r="D15" s="22" t="s">
        <v>25</v>
      </c>
      <c r="E15" s="23" t="s">
        <v>24</v>
      </c>
      <c r="F15" s="23" t="s">
        <v>24</v>
      </c>
      <c r="G15" s="25"/>
      <c r="H15" s="26"/>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4E68F-7A11-42AE-A7E7-02EBE1B9008E}">
  <dimension ref="B2:H15"/>
  <sheetViews>
    <sheetView showGridLines="0" topLeftCell="A38" zoomScale="55" zoomScaleNormal="55" workbookViewId="0">
      <selection activeCell="G56" sqref="G56"/>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148</v>
      </c>
    </row>
    <row r="8" spans="2:8" ht="30.75" customHeight="1" x14ac:dyDescent="0.25">
      <c r="B8" s="13" t="s">
        <v>16</v>
      </c>
      <c r="C8" s="14" t="s">
        <v>149</v>
      </c>
    </row>
    <row r="9" spans="2:8" ht="30.75" customHeight="1" x14ac:dyDescent="0.25">
      <c r="B9" s="13" t="s">
        <v>17</v>
      </c>
      <c r="C9" s="15">
        <v>44894</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26</v>
      </c>
      <c r="D11" s="22" t="s">
        <v>25</v>
      </c>
      <c r="E11" s="23" t="s">
        <v>24</v>
      </c>
      <c r="F11" s="23" t="s">
        <v>24</v>
      </c>
      <c r="G11" s="25"/>
      <c r="H11" s="26"/>
    </row>
    <row r="12" spans="2:8" ht="66" customHeight="1" x14ac:dyDescent="0.25">
      <c r="B12" s="20" t="s">
        <v>27</v>
      </c>
      <c r="C12" s="20" t="s">
        <v>150</v>
      </c>
      <c r="D12" s="22" t="s">
        <v>25</v>
      </c>
      <c r="E12" s="23" t="s">
        <v>24</v>
      </c>
      <c r="F12" s="23" t="s">
        <v>24</v>
      </c>
      <c r="G12" s="25"/>
      <c r="H12" s="26"/>
    </row>
    <row r="13" spans="2:8" ht="66" customHeight="1" x14ac:dyDescent="0.25">
      <c r="B13" s="20" t="s">
        <v>27</v>
      </c>
      <c r="C13" s="20" t="s">
        <v>151</v>
      </c>
      <c r="D13" s="22" t="s">
        <v>25</v>
      </c>
      <c r="E13" s="23" t="s">
        <v>24</v>
      </c>
      <c r="F13" s="23" t="s">
        <v>24</v>
      </c>
      <c r="G13" s="25"/>
      <c r="H13" s="26"/>
    </row>
    <row r="14" spans="2:8" ht="66" customHeight="1" x14ac:dyDescent="0.25">
      <c r="B14" s="20" t="s">
        <v>27</v>
      </c>
      <c r="C14" s="20" t="s">
        <v>152</v>
      </c>
      <c r="D14" s="22" t="s">
        <v>25</v>
      </c>
      <c r="E14" s="23" t="s">
        <v>24</v>
      </c>
      <c r="F14" s="23" t="s">
        <v>24</v>
      </c>
      <c r="G14" s="25"/>
      <c r="H14" s="26"/>
    </row>
    <row r="15" spans="2:8" ht="66" customHeight="1" x14ac:dyDescent="0.25">
      <c r="B15" s="20" t="s">
        <v>27</v>
      </c>
      <c r="C15" s="20" t="s">
        <v>153</v>
      </c>
      <c r="D15" s="22" t="s">
        <v>25</v>
      </c>
      <c r="E15" s="23" t="s">
        <v>24</v>
      </c>
      <c r="F15" s="23" t="s">
        <v>24</v>
      </c>
      <c r="G15" s="25"/>
      <c r="H15" s="2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E6139-0B7D-4686-8721-DEB108BCCB40}">
  <dimension ref="B2:H16"/>
  <sheetViews>
    <sheetView showGridLines="0" zoomScale="55" zoomScaleNormal="55" workbookViewId="0">
      <selection activeCell="G1"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28</v>
      </c>
    </row>
    <row r="8" spans="2:8" ht="30.75" customHeight="1" x14ac:dyDescent="0.25">
      <c r="B8" s="13" t="s">
        <v>16</v>
      </c>
      <c r="C8" s="14" t="s">
        <v>29</v>
      </c>
    </row>
    <row r="9" spans="2:8" ht="30.75" customHeight="1" x14ac:dyDescent="0.25">
      <c r="B9" s="13" t="s">
        <v>17</v>
      </c>
      <c r="C9" s="15">
        <v>44845</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30</v>
      </c>
      <c r="D11" s="22" t="s">
        <v>25</v>
      </c>
      <c r="E11" s="23" t="s">
        <v>24</v>
      </c>
      <c r="F11" s="23" t="s">
        <v>24</v>
      </c>
      <c r="G11" s="25"/>
      <c r="H11" s="26"/>
    </row>
    <row r="12" spans="2:8" ht="66" customHeight="1" x14ac:dyDescent="0.25">
      <c r="B12" s="20" t="s">
        <v>27</v>
      </c>
      <c r="C12" s="21" t="s">
        <v>31</v>
      </c>
      <c r="D12" s="22" t="s">
        <v>25</v>
      </c>
      <c r="E12" s="23" t="s">
        <v>24</v>
      </c>
      <c r="F12" s="23" t="s">
        <v>24</v>
      </c>
      <c r="G12" s="25"/>
      <c r="H12" s="26"/>
    </row>
    <row r="13" spans="2:8" ht="66" customHeight="1" x14ac:dyDescent="0.25">
      <c r="B13" s="20" t="s">
        <v>27</v>
      </c>
      <c r="C13" s="21" t="s">
        <v>32</v>
      </c>
      <c r="D13" s="22" t="s">
        <v>25</v>
      </c>
      <c r="E13" s="23" t="s">
        <v>24</v>
      </c>
      <c r="F13" s="23" t="s">
        <v>24</v>
      </c>
      <c r="G13" s="25"/>
      <c r="H13" s="26"/>
    </row>
    <row r="14" spans="2:8" ht="66" customHeight="1" x14ac:dyDescent="0.25">
      <c r="B14" s="20" t="s">
        <v>27</v>
      </c>
      <c r="C14" s="21" t="s">
        <v>33</v>
      </c>
      <c r="D14" s="22" t="s">
        <v>25</v>
      </c>
      <c r="E14" s="23" t="s">
        <v>24</v>
      </c>
      <c r="F14" s="23" t="s">
        <v>24</v>
      </c>
      <c r="G14" s="25"/>
      <c r="H14" s="26"/>
    </row>
    <row r="15" spans="2:8" ht="66" customHeight="1" x14ac:dyDescent="0.25">
      <c r="B15" s="20" t="s">
        <v>27</v>
      </c>
      <c r="C15" s="21" t="s">
        <v>26</v>
      </c>
      <c r="D15" s="22" t="s">
        <v>25</v>
      </c>
      <c r="E15" s="23" t="s">
        <v>24</v>
      </c>
      <c r="F15" s="23" t="s">
        <v>24</v>
      </c>
      <c r="G15" s="25"/>
      <c r="H15" s="26"/>
    </row>
    <row r="16" spans="2:8" ht="66" customHeight="1" x14ac:dyDescent="0.25">
      <c r="B16" s="20" t="s">
        <v>34</v>
      </c>
      <c r="C16" s="21" t="s">
        <v>35</v>
      </c>
      <c r="D16" s="22" t="s">
        <v>25</v>
      </c>
      <c r="E16" s="23" t="s">
        <v>24</v>
      </c>
      <c r="F16" s="23" t="s">
        <v>24</v>
      </c>
      <c r="G16" s="25"/>
      <c r="H16" s="26"/>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DD12A-AB2F-47CE-9F80-10E7827E2CD0}">
  <dimension ref="B2:H16"/>
  <sheetViews>
    <sheetView showGridLines="0" topLeftCell="D7" zoomScale="85" zoomScaleNormal="85" workbookViewId="0">
      <selection activeCell="G7" sqref="G1:G1048576"/>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4" t="s">
        <v>194</v>
      </c>
    </row>
    <row r="8" spans="2:8" ht="30.75" customHeight="1" x14ac:dyDescent="0.25">
      <c r="B8" s="13" t="s">
        <v>16</v>
      </c>
      <c r="C8" s="14" t="s">
        <v>195</v>
      </c>
    </row>
    <row r="9" spans="2:8" ht="30.75" customHeight="1" x14ac:dyDescent="0.25">
      <c r="B9" s="13" t="s">
        <v>17</v>
      </c>
      <c r="C9" s="15">
        <v>44909</v>
      </c>
    </row>
    <row r="10" spans="2:8" s="19" customFormat="1" ht="62.25" customHeight="1" x14ac:dyDescent="0.25">
      <c r="B10" s="16" t="s">
        <v>18</v>
      </c>
      <c r="C10" s="16" t="s">
        <v>19</v>
      </c>
      <c r="D10" s="16" t="s">
        <v>20</v>
      </c>
      <c r="E10" s="17" t="s">
        <v>21</v>
      </c>
      <c r="F10" s="17" t="s">
        <v>22</v>
      </c>
      <c r="G10" s="18"/>
      <c r="H10" s="18"/>
    </row>
    <row r="11" spans="2:8" ht="79.5" customHeight="1" x14ac:dyDescent="0.25">
      <c r="B11" s="20" t="s">
        <v>180</v>
      </c>
      <c r="C11" s="20" t="s">
        <v>196</v>
      </c>
      <c r="D11" s="22" t="s">
        <v>25</v>
      </c>
      <c r="E11" s="23" t="s">
        <v>24</v>
      </c>
      <c r="F11" s="23" t="s">
        <v>24</v>
      </c>
      <c r="G11" s="25"/>
      <c r="H11" s="26"/>
    </row>
    <row r="12" spans="2:8" ht="79.5" customHeight="1" x14ac:dyDescent="0.25">
      <c r="B12" s="20" t="s">
        <v>180</v>
      </c>
      <c r="C12" s="20" t="s">
        <v>197</v>
      </c>
      <c r="D12" s="22" t="s">
        <v>25</v>
      </c>
      <c r="E12" s="23" t="s">
        <v>24</v>
      </c>
      <c r="F12" s="23" t="s">
        <v>24</v>
      </c>
      <c r="G12" s="25"/>
      <c r="H12" s="26"/>
    </row>
    <row r="13" spans="2:8" ht="79.5" customHeight="1" x14ac:dyDescent="0.25">
      <c r="B13" s="20" t="s">
        <v>180</v>
      </c>
      <c r="C13" s="20" t="s">
        <v>198</v>
      </c>
      <c r="D13" s="22" t="s">
        <v>25</v>
      </c>
      <c r="E13" s="23" t="s">
        <v>24</v>
      </c>
      <c r="F13" s="23" t="s">
        <v>24</v>
      </c>
      <c r="G13" s="25"/>
      <c r="H13" s="26"/>
    </row>
    <row r="14" spans="2:8" ht="79.5" customHeight="1" x14ac:dyDescent="0.25">
      <c r="B14" s="20" t="s">
        <v>180</v>
      </c>
      <c r="C14" s="20" t="s">
        <v>26</v>
      </c>
      <c r="D14" s="22" t="s">
        <v>25</v>
      </c>
      <c r="E14" s="23" t="s">
        <v>24</v>
      </c>
      <c r="F14" s="23" t="s">
        <v>24</v>
      </c>
      <c r="G14" s="25"/>
      <c r="H14" s="26"/>
    </row>
    <row r="15" spans="2:8" ht="79.5" customHeight="1" x14ac:dyDescent="0.25">
      <c r="B15" s="20" t="s">
        <v>180</v>
      </c>
      <c r="C15" s="20" t="s">
        <v>199</v>
      </c>
      <c r="D15" s="22" t="s">
        <v>25</v>
      </c>
      <c r="E15" s="23" t="s">
        <v>24</v>
      </c>
      <c r="F15" s="23" t="s">
        <v>24</v>
      </c>
      <c r="G15" s="25"/>
      <c r="H15" s="26"/>
    </row>
    <row r="16" spans="2:8" ht="79.5" customHeight="1" x14ac:dyDescent="0.25">
      <c r="B16" s="20" t="s">
        <v>180</v>
      </c>
      <c r="C16" s="20" t="s">
        <v>200</v>
      </c>
      <c r="D16" s="22" t="s">
        <v>25</v>
      </c>
      <c r="E16" s="23" t="s">
        <v>24</v>
      </c>
      <c r="F16" s="23" t="s">
        <v>24</v>
      </c>
      <c r="G16" s="25"/>
      <c r="H16" s="26"/>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2A5C7-33F9-400A-8324-6FF8F6C46A7F}">
  <dimension ref="B2:H18"/>
  <sheetViews>
    <sheetView showGridLines="0" topLeftCell="A33" zoomScale="53" zoomScaleNormal="53" workbookViewId="0">
      <selection activeCell="G33" sqref="G33"/>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4" t="s">
        <v>177</v>
      </c>
    </row>
    <row r="8" spans="2:8" ht="30.75" customHeight="1" x14ac:dyDescent="0.25">
      <c r="B8" s="13" t="s">
        <v>16</v>
      </c>
      <c r="C8" s="14" t="s">
        <v>178</v>
      </c>
    </row>
    <row r="9" spans="2:8" ht="30.75" customHeight="1" x14ac:dyDescent="0.25">
      <c r="B9" s="13" t="s">
        <v>17</v>
      </c>
      <c r="C9" s="15">
        <v>44910</v>
      </c>
    </row>
    <row r="10" spans="2:8" s="19" customFormat="1" ht="62.25" customHeight="1" x14ac:dyDescent="0.25">
      <c r="B10" s="16" t="s">
        <v>18</v>
      </c>
      <c r="C10" s="16" t="s">
        <v>19</v>
      </c>
      <c r="D10" s="16" t="s">
        <v>20</v>
      </c>
      <c r="E10" s="17" t="s">
        <v>21</v>
      </c>
      <c r="F10" s="17" t="s">
        <v>22</v>
      </c>
      <c r="G10" s="18"/>
      <c r="H10" s="18"/>
    </row>
    <row r="11" spans="2:8" ht="87.75" customHeight="1" x14ac:dyDescent="0.25">
      <c r="B11" s="20" t="s">
        <v>34</v>
      </c>
      <c r="C11" s="20" t="s">
        <v>179</v>
      </c>
      <c r="D11" s="22" t="s">
        <v>25</v>
      </c>
      <c r="E11" s="23" t="s">
        <v>24</v>
      </c>
      <c r="F11" s="23" t="s">
        <v>24</v>
      </c>
      <c r="G11" s="25"/>
      <c r="H11" s="26"/>
    </row>
    <row r="12" spans="2:8" ht="87.75" customHeight="1" x14ac:dyDescent="0.25">
      <c r="B12" s="20" t="s">
        <v>180</v>
      </c>
      <c r="C12" s="20" t="s">
        <v>181</v>
      </c>
      <c r="D12" s="22" t="s">
        <v>25</v>
      </c>
      <c r="E12" s="23" t="s">
        <v>24</v>
      </c>
      <c r="F12" s="23" t="s">
        <v>24</v>
      </c>
      <c r="G12" s="25"/>
      <c r="H12" s="26"/>
    </row>
    <row r="13" spans="2:8" ht="87.75" customHeight="1" x14ac:dyDescent="0.25">
      <c r="B13" s="20" t="s">
        <v>180</v>
      </c>
      <c r="C13" s="20" t="s">
        <v>182</v>
      </c>
      <c r="D13" s="22" t="s">
        <v>25</v>
      </c>
      <c r="E13" s="23" t="s">
        <v>24</v>
      </c>
      <c r="F13" s="23" t="s">
        <v>24</v>
      </c>
      <c r="G13" s="25"/>
      <c r="H13" s="26"/>
    </row>
    <row r="14" spans="2:8" ht="87.75" customHeight="1" x14ac:dyDescent="0.25">
      <c r="B14" s="20" t="s">
        <v>180</v>
      </c>
      <c r="C14" s="20" t="s">
        <v>183</v>
      </c>
      <c r="D14" s="22" t="s">
        <v>25</v>
      </c>
      <c r="E14" s="23" t="s">
        <v>24</v>
      </c>
      <c r="F14" s="23" t="s">
        <v>24</v>
      </c>
      <c r="G14" s="25"/>
      <c r="H14" s="26"/>
    </row>
    <row r="15" spans="2:8" ht="87.75" customHeight="1" x14ac:dyDescent="0.25">
      <c r="B15" s="20" t="s">
        <v>180</v>
      </c>
      <c r="C15" s="20" t="s">
        <v>26</v>
      </c>
      <c r="D15" s="22" t="s">
        <v>25</v>
      </c>
      <c r="E15" s="23" t="s">
        <v>24</v>
      </c>
      <c r="F15" s="23" t="s">
        <v>24</v>
      </c>
      <c r="G15" s="25"/>
      <c r="H15" s="26"/>
    </row>
    <row r="16" spans="2:8" ht="87.75" customHeight="1" x14ac:dyDescent="0.25">
      <c r="B16" s="20" t="s">
        <v>180</v>
      </c>
      <c r="C16" s="20" t="s">
        <v>184</v>
      </c>
      <c r="D16" s="22" t="s">
        <v>25</v>
      </c>
      <c r="E16" s="23" t="s">
        <v>24</v>
      </c>
      <c r="F16" s="23" t="s">
        <v>24</v>
      </c>
      <c r="G16" s="25"/>
      <c r="H16" s="26"/>
    </row>
    <row r="17" spans="2:8" ht="87.75" customHeight="1" x14ac:dyDescent="0.25">
      <c r="B17" s="20" t="s">
        <v>180</v>
      </c>
      <c r="C17" s="20" t="s">
        <v>39</v>
      </c>
      <c r="D17" s="22" t="s">
        <v>123</v>
      </c>
      <c r="E17" s="23" t="s">
        <v>36</v>
      </c>
      <c r="F17" s="23" t="s">
        <v>36</v>
      </c>
      <c r="G17" s="25"/>
      <c r="H17" s="26"/>
    </row>
    <row r="18" spans="2:8" ht="103.5" customHeight="1" x14ac:dyDescent="0.25">
      <c r="B18" s="20" t="s">
        <v>180</v>
      </c>
      <c r="C18" s="20" t="s">
        <v>38</v>
      </c>
      <c r="D18" s="22" t="s">
        <v>123</v>
      </c>
      <c r="E18" s="23" t="s">
        <v>36</v>
      </c>
      <c r="F18" s="23" t="s">
        <v>36</v>
      </c>
      <c r="G18" s="25"/>
      <c r="H18" s="26"/>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DD046-DFFE-4D1A-A9D6-5F43617DF62A}">
  <dimension ref="B2:H20"/>
  <sheetViews>
    <sheetView showGridLines="0" zoomScale="53" zoomScaleNormal="53" workbookViewId="0">
      <selection activeCell="G1" sqref="G1:G1048576"/>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4" t="s">
        <v>185</v>
      </c>
    </row>
    <row r="8" spans="2:8" ht="30.75" customHeight="1" x14ac:dyDescent="0.25">
      <c r="B8" s="13" t="s">
        <v>16</v>
      </c>
      <c r="C8" s="14" t="s">
        <v>186</v>
      </c>
    </row>
    <row r="9" spans="2:8" ht="30.75" customHeight="1" x14ac:dyDescent="0.25">
      <c r="B9" s="13" t="s">
        <v>17</v>
      </c>
      <c r="C9" s="15">
        <v>44911</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180</v>
      </c>
      <c r="C11" s="20" t="s">
        <v>187</v>
      </c>
      <c r="D11" s="22" t="s">
        <v>25</v>
      </c>
      <c r="E11" s="23" t="s">
        <v>24</v>
      </c>
      <c r="F11" s="23" t="s">
        <v>24</v>
      </c>
      <c r="G11" s="28"/>
      <c r="H11" s="26"/>
    </row>
    <row r="12" spans="2:8" ht="66" customHeight="1" x14ac:dyDescent="0.25">
      <c r="B12" s="20" t="s">
        <v>180</v>
      </c>
      <c r="C12" s="20" t="s">
        <v>188</v>
      </c>
      <c r="D12" s="22" t="s">
        <v>25</v>
      </c>
      <c r="E12" s="23" t="s">
        <v>24</v>
      </c>
      <c r="F12" s="23" t="s">
        <v>24</v>
      </c>
      <c r="G12" s="19"/>
      <c r="H12" s="26"/>
    </row>
    <row r="13" spans="2:8" ht="66" customHeight="1" x14ac:dyDescent="0.25">
      <c r="B13" s="20" t="s">
        <v>180</v>
      </c>
      <c r="C13" s="20" t="s">
        <v>189</v>
      </c>
      <c r="D13" s="22" t="s">
        <v>25</v>
      </c>
      <c r="E13" s="23" t="s">
        <v>24</v>
      </c>
      <c r="F13" s="23" t="s">
        <v>24</v>
      </c>
      <c r="H13" s="26"/>
    </row>
    <row r="14" spans="2:8" ht="98.25" customHeight="1" x14ac:dyDescent="0.25">
      <c r="B14" s="20" t="s">
        <v>180</v>
      </c>
      <c r="C14" s="20" t="s">
        <v>26</v>
      </c>
      <c r="D14" s="22" t="s">
        <v>25</v>
      </c>
      <c r="E14" s="23" t="s">
        <v>24</v>
      </c>
      <c r="F14" s="23" t="s">
        <v>24</v>
      </c>
      <c r="H14" s="26"/>
    </row>
    <row r="15" spans="2:8" ht="66" customHeight="1" x14ac:dyDescent="0.25">
      <c r="B15" s="20" t="s">
        <v>180</v>
      </c>
      <c r="C15" s="20" t="s">
        <v>190</v>
      </c>
      <c r="D15" s="22" t="s">
        <v>25</v>
      </c>
      <c r="E15" s="23" t="s">
        <v>24</v>
      </c>
      <c r="F15" s="23" t="s">
        <v>24</v>
      </c>
      <c r="H15" s="26"/>
    </row>
    <row r="16" spans="2:8" ht="66" customHeight="1" x14ac:dyDescent="0.25">
      <c r="B16" s="20" t="s">
        <v>180</v>
      </c>
      <c r="C16" s="20" t="s">
        <v>191</v>
      </c>
      <c r="D16" s="22" t="s">
        <v>25</v>
      </c>
      <c r="E16" s="23" t="s">
        <v>24</v>
      </c>
      <c r="F16" s="23" t="s">
        <v>24</v>
      </c>
      <c r="H16" s="26"/>
    </row>
    <row r="17" spans="2:8" ht="66" customHeight="1" x14ac:dyDescent="0.25">
      <c r="B17" s="20" t="s">
        <v>180</v>
      </c>
      <c r="C17" s="20" t="s">
        <v>39</v>
      </c>
      <c r="D17" s="22" t="s">
        <v>25</v>
      </c>
      <c r="E17" s="23" t="s">
        <v>24</v>
      </c>
      <c r="F17" s="23" t="s">
        <v>24</v>
      </c>
      <c r="H17" s="26"/>
    </row>
    <row r="18" spans="2:8" ht="66" customHeight="1" x14ac:dyDescent="0.25">
      <c r="B18" s="34" t="s">
        <v>192</v>
      </c>
      <c r="C18" s="35"/>
      <c r="D18" s="35"/>
      <c r="E18" s="35"/>
      <c r="F18" s="35"/>
      <c r="H18" s="26"/>
    </row>
    <row r="19" spans="2:8" ht="115.5" customHeight="1" x14ac:dyDescent="0.25">
      <c r="B19" s="20" t="s">
        <v>180</v>
      </c>
      <c r="C19" s="20" t="s">
        <v>193</v>
      </c>
      <c r="D19" s="22" t="s">
        <v>37</v>
      </c>
      <c r="E19" s="23" t="s">
        <v>36</v>
      </c>
      <c r="F19" s="23" t="s">
        <v>36</v>
      </c>
      <c r="G19" s="25"/>
      <c r="H19" s="26"/>
    </row>
    <row r="20" spans="2:8" ht="115.5" customHeight="1" x14ac:dyDescent="0.25">
      <c r="B20" s="20" t="s">
        <v>180</v>
      </c>
      <c r="C20" s="20" t="s">
        <v>38</v>
      </c>
      <c r="D20" s="22" t="s">
        <v>37</v>
      </c>
      <c r="E20" s="23" t="s">
        <v>36</v>
      </c>
      <c r="F20" s="23" t="s">
        <v>36</v>
      </c>
      <c r="G20" s="25"/>
      <c r="H20" s="26"/>
    </row>
  </sheetData>
  <mergeCells count="1">
    <mergeCell ref="B18:F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B5B32-BA1A-41B7-AD8E-8402781DE363}">
  <dimension ref="B2:H18"/>
  <sheetViews>
    <sheetView showGridLines="0" zoomScale="70" zoomScaleNormal="70" workbookViewId="0">
      <selection activeCell="G1"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46</v>
      </c>
    </row>
    <row r="8" spans="2:8" ht="30.75" customHeight="1" x14ac:dyDescent="0.25">
      <c r="B8" s="13" t="s">
        <v>16</v>
      </c>
      <c r="C8" s="14" t="s">
        <v>45</v>
      </c>
    </row>
    <row r="9" spans="2:8" ht="30.75" customHeight="1" x14ac:dyDescent="0.25">
      <c r="B9" s="13" t="s">
        <v>17</v>
      </c>
      <c r="C9" s="15">
        <v>44846</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44</v>
      </c>
      <c r="D11" s="22" t="s">
        <v>25</v>
      </c>
      <c r="E11" s="23" t="s">
        <v>24</v>
      </c>
      <c r="F11" s="23" t="s">
        <v>24</v>
      </c>
      <c r="G11" s="25"/>
      <c r="H11" s="26"/>
    </row>
    <row r="12" spans="2:8" ht="66" customHeight="1" x14ac:dyDescent="0.25">
      <c r="B12" s="20" t="s">
        <v>27</v>
      </c>
      <c r="C12" s="20" t="s">
        <v>43</v>
      </c>
      <c r="D12" s="22" t="s">
        <v>25</v>
      </c>
      <c r="E12" s="23" t="s">
        <v>24</v>
      </c>
      <c r="F12" s="23" t="s">
        <v>24</v>
      </c>
      <c r="G12" s="25"/>
      <c r="H12" s="26"/>
    </row>
    <row r="13" spans="2:8" ht="66" customHeight="1" x14ac:dyDescent="0.25">
      <c r="B13" s="20" t="s">
        <v>27</v>
      </c>
      <c r="C13" s="20" t="s">
        <v>42</v>
      </c>
      <c r="D13" s="22" t="s">
        <v>25</v>
      </c>
      <c r="E13" s="23" t="s">
        <v>24</v>
      </c>
      <c r="F13" s="23" t="s">
        <v>24</v>
      </c>
      <c r="G13" s="25"/>
      <c r="H13" s="26"/>
    </row>
    <row r="14" spans="2:8" ht="66" customHeight="1" x14ac:dyDescent="0.25">
      <c r="B14" s="20" t="s">
        <v>27</v>
      </c>
      <c r="C14" s="20" t="s">
        <v>41</v>
      </c>
      <c r="D14" s="22" t="s">
        <v>25</v>
      </c>
      <c r="E14" s="23" t="s">
        <v>24</v>
      </c>
      <c r="F14" s="23" t="s">
        <v>24</v>
      </c>
      <c r="G14" s="25"/>
      <c r="H14" s="26"/>
    </row>
    <row r="15" spans="2:8" ht="66" customHeight="1" x14ac:dyDescent="0.25">
      <c r="B15" s="20" t="s">
        <v>27</v>
      </c>
      <c r="C15" s="20" t="s">
        <v>26</v>
      </c>
      <c r="D15" s="22" t="s">
        <v>25</v>
      </c>
      <c r="E15" s="23" t="s">
        <v>24</v>
      </c>
      <c r="F15" s="23" t="s">
        <v>24</v>
      </c>
      <c r="G15" s="25"/>
      <c r="H15" s="26"/>
    </row>
    <row r="16" spans="2:8" ht="66" customHeight="1" x14ac:dyDescent="0.25">
      <c r="B16" s="20" t="s">
        <v>27</v>
      </c>
      <c r="C16" s="20" t="s">
        <v>40</v>
      </c>
      <c r="D16" s="22" t="s">
        <v>25</v>
      </c>
      <c r="E16" s="23" t="s">
        <v>24</v>
      </c>
      <c r="F16" s="23" t="s">
        <v>24</v>
      </c>
      <c r="G16" s="25"/>
      <c r="H16" s="26"/>
    </row>
    <row r="17" spans="2:8" ht="66" customHeight="1" x14ac:dyDescent="0.25">
      <c r="B17" s="20" t="s">
        <v>27</v>
      </c>
      <c r="C17" s="20" t="s">
        <v>39</v>
      </c>
      <c r="D17" s="22" t="s">
        <v>37</v>
      </c>
      <c r="E17" s="23" t="s">
        <v>36</v>
      </c>
      <c r="F17" s="23" t="s">
        <v>36</v>
      </c>
      <c r="G17" s="25"/>
      <c r="H17" s="26"/>
    </row>
    <row r="18" spans="2:8" ht="66" customHeight="1" x14ac:dyDescent="0.25">
      <c r="B18" s="20" t="s">
        <v>27</v>
      </c>
      <c r="C18" s="20" t="s">
        <v>38</v>
      </c>
      <c r="D18" s="22" t="s">
        <v>37</v>
      </c>
      <c r="E18" s="23" t="s">
        <v>36</v>
      </c>
      <c r="F18" s="23" t="s">
        <v>36</v>
      </c>
      <c r="G18" s="25"/>
      <c r="H18" s="2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020F5-3718-41AE-AA13-F5CA38DBB9C1}">
  <dimension ref="B2:H14"/>
  <sheetViews>
    <sheetView showGridLines="0" zoomScale="70" zoomScaleNormal="70" workbookViewId="0">
      <selection activeCell="G1"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51</v>
      </c>
    </row>
    <row r="8" spans="2:8" ht="30.75" customHeight="1" x14ac:dyDescent="0.25">
      <c r="B8" s="13" t="s">
        <v>16</v>
      </c>
      <c r="C8" s="14" t="s">
        <v>50</v>
      </c>
    </row>
    <row r="9" spans="2:8" ht="30.75" customHeight="1" x14ac:dyDescent="0.25">
      <c r="B9" s="13" t="s">
        <v>17</v>
      </c>
      <c r="C9" s="15">
        <v>44846</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49</v>
      </c>
      <c r="D11" s="22" t="s">
        <v>25</v>
      </c>
      <c r="E11" s="23" t="s">
        <v>24</v>
      </c>
      <c r="F11" s="23" t="s">
        <v>24</v>
      </c>
      <c r="G11" s="25"/>
      <c r="H11" s="26"/>
    </row>
    <row r="12" spans="2:8" ht="66" customHeight="1" x14ac:dyDescent="0.25">
      <c r="B12" s="20" t="s">
        <v>27</v>
      </c>
      <c r="C12" s="20" t="s">
        <v>48</v>
      </c>
      <c r="D12" s="22" t="s">
        <v>25</v>
      </c>
      <c r="E12" s="23" t="s">
        <v>24</v>
      </c>
      <c r="F12" s="23" t="s">
        <v>24</v>
      </c>
      <c r="G12" s="25"/>
      <c r="H12" s="26"/>
    </row>
    <row r="13" spans="2:8" ht="66" customHeight="1" x14ac:dyDescent="0.25">
      <c r="B13" s="20" t="s">
        <v>27</v>
      </c>
      <c r="C13" s="20" t="s">
        <v>26</v>
      </c>
      <c r="D13" s="22" t="s">
        <v>25</v>
      </c>
      <c r="E13" s="23" t="s">
        <v>24</v>
      </c>
      <c r="F13" s="23" t="s">
        <v>24</v>
      </c>
      <c r="G13" s="25"/>
      <c r="H13" s="26"/>
    </row>
    <row r="14" spans="2:8" ht="66" customHeight="1" x14ac:dyDescent="0.25">
      <c r="B14" s="20" t="s">
        <v>27</v>
      </c>
      <c r="C14" s="20" t="s">
        <v>47</v>
      </c>
      <c r="D14" s="22" t="s">
        <v>25</v>
      </c>
      <c r="E14" s="23" t="s">
        <v>24</v>
      </c>
      <c r="F14" s="23" t="s">
        <v>24</v>
      </c>
      <c r="G14" s="25"/>
      <c r="H14" s="26"/>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08CC5-D869-4802-BBB5-D72A0687C7D8}">
  <dimension ref="B2:H13"/>
  <sheetViews>
    <sheetView showGridLines="0" topLeftCell="A2" zoomScale="55" zoomScaleNormal="55" workbookViewId="0">
      <selection activeCell="G2"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52</v>
      </c>
    </row>
    <row r="8" spans="2:8" ht="30.75" customHeight="1" x14ac:dyDescent="0.25">
      <c r="B8" s="13" t="s">
        <v>16</v>
      </c>
      <c r="C8" s="14" t="s">
        <v>53</v>
      </c>
    </row>
    <row r="9" spans="2:8" ht="30.75" customHeight="1" x14ac:dyDescent="0.25">
      <c r="B9" s="13" t="s">
        <v>17</v>
      </c>
      <c r="C9" s="15">
        <v>44851</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54</v>
      </c>
      <c r="D11" s="22" t="s">
        <v>25</v>
      </c>
      <c r="E11" s="23" t="s">
        <v>24</v>
      </c>
      <c r="F11" s="23" t="s">
        <v>24</v>
      </c>
      <c r="G11" s="25"/>
      <c r="H11" s="26"/>
    </row>
    <row r="12" spans="2:8" ht="66" customHeight="1" x14ac:dyDescent="0.25">
      <c r="B12" s="20" t="s">
        <v>27</v>
      </c>
      <c r="C12" s="20" t="s">
        <v>26</v>
      </c>
      <c r="D12" s="22" t="s">
        <v>25</v>
      </c>
      <c r="E12" s="23" t="s">
        <v>24</v>
      </c>
      <c r="F12" s="23" t="s">
        <v>24</v>
      </c>
      <c r="G12" s="25"/>
      <c r="H12" s="26"/>
    </row>
    <row r="13" spans="2:8" ht="66" customHeight="1" x14ac:dyDescent="0.25">
      <c r="B13" s="20" t="s">
        <v>27</v>
      </c>
      <c r="C13" s="20" t="s">
        <v>55</v>
      </c>
      <c r="D13" s="22" t="s">
        <v>25</v>
      </c>
      <c r="E13" s="23" t="s">
        <v>24</v>
      </c>
      <c r="F13" s="23" t="s">
        <v>24</v>
      </c>
      <c r="G13" s="25"/>
      <c r="H13" s="2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E7C55-C537-4B01-A443-D0A9ADAB4AEB}">
  <dimension ref="B2:H17"/>
  <sheetViews>
    <sheetView showGridLines="0" zoomScale="55" zoomScaleNormal="55" workbookViewId="0">
      <selection activeCell="G1"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64</v>
      </c>
    </row>
    <row r="8" spans="2:8" ht="30.75" customHeight="1" x14ac:dyDescent="0.25">
      <c r="B8" s="13" t="s">
        <v>16</v>
      </c>
      <c r="C8" s="14" t="s">
        <v>57</v>
      </c>
    </row>
    <row r="9" spans="2:8" ht="30.75" customHeight="1" x14ac:dyDescent="0.25">
      <c r="B9" s="13" t="s">
        <v>17</v>
      </c>
      <c r="C9" s="15">
        <v>44854</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58</v>
      </c>
      <c r="D11" s="22" t="s">
        <v>25</v>
      </c>
      <c r="E11" s="23" t="s">
        <v>24</v>
      </c>
      <c r="F11" s="23" t="s">
        <v>24</v>
      </c>
      <c r="G11" s="25"/>
      <c r="H11" s="26"/>
    </row>
    <row r="12" spans="2:8" ht="66" customHeight="1" x14ac:dyDescent="0.25">
      <c r="B12" s="20" t="s">
        <v>27</v>
      </c>
      <c r="C12" s="20" t="s">
        <v>59</v>
      </c>
      <c r="D12" s="22" t="s">
        <v>25</v>
      </c>
      <c r="E12" s="23" t="s">
        <v>24</v>
      </c>
      <c r="F12" s="23" t="s">
        <v>24</v>
      </c>
      <c r="G12" s="25"/>
      <c r="H12" s="26"/>
    </row>
    <row r="13" spans="2:8" ht="66" customHeight="1" x14ac:dyDescent="0.25">
      <c r="B13" s="20" t="s">
        <v>27</v>
      </c>
      <c r="C13" s="20" t="s">
        <v>60</v>
      </c>
      <c r="D13" s="22" t="s">
        <v>25</v>
      </c>
      <c r="E13" s="23" t="s">
        <v>24</v>
      </c>
      <c r="F13" s="23" t="s">
        <v>24</v>
      </c>
      <c r="G13" s="25"/>
      <c r="H13" s="26"/>
    </row>
    <row r="14" spans="2:8" ht="66" customHeight="1" x14ac:dyDescent="0.25">
      <c r="B14" s="20" t="s">
        <v>27</v>
      </c>
      <c r="C14" s="20" t="s">
        <v>61</v>
      </c>
      <c r="D14" s="22" t="s">
        <v>25</v>
      </c>
      <c r="E14" s="23" t="s">
        <v>24</v>
      </c>
      <c r="F14" s="23" t="s">
        <v>24</v>
      </c>
      <c r="G14" s="25"/>
      <c r="H14" s="26"/>
    </row>
    <row r="15" spans="2:8" ht="79.5" customHeight="1" x14ac:dyDescent="0.25">
      <c r="B15" s="20" t="s">
        <v>27</v>
      </c>
      <c r="C15" s="20" t="s">
        <v>62</v>
      </c>
      <c r="D15" s="22" t="s">
        <v>25</v>
      </c>
      <c r="E15" s="23" t="s">
        <v>24</v>
      </c>
      <c r="F15" s="23" t="s">
        <v>24</v>
      </c>
      <c r="G15" s="25"/>
      <c r="H15" s="26"/>
    </row>
    <row r="16" spans="2:8" ht="66" customHeight="1" x14ac:dyDescent="0.25">
      <c r="B16" s="20" t="s">
        <v>27</v>
      </c>
      <c r="C16" s="20" t="s">
        <v>26</v>
      </c>
      <c r="D16" s="22" t="s">
        <v>25</v>
      </c>
      <c r="E16" s="23" t="s">
        <v>24</v>
      </c>
      <c r="F16" s="23" t="s">
        <v>24</v>
      </c>
      <c r="G16" s="25"/>
      <c r="H16" s="26"/>
    </row>
    <row r="17" spans="2:8" ht="66" customHeight="1" x14ac:dyDescent="0.25">
      <c r="B17" s="20" t="s">
        <v>27</v>
      </c>
      <c r="C17" s="20" t="s">
        <v>63</v>
      </c>
      <c r="D17" s="22" t="s">
        <v>25</v>
      </c>
      <c r="E17" s="23" t="s">
        <v>24</v>
      </c>
      <c r="F17" s="23" t="s">
        <v>24</v>
      </c>
      <c r="G17" s="25"/>
      <c r="H17" s="26"/>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52115-2E8F-478B-B21A-DE0712EEC2C5}">
  <dimension ref="B2:H12"/>
  <sheetViews>
    <sheetView showGridLines="0" zoomScale="55" zoomScaleNormal="55" workbookViewId="0">
      <selection activeCell="G1" sqref="G1:G1048576"/>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65</v>
      </c>
    </row>
    <row r="8" spans="2:8" ht="30.75" customHeight="1" x14ac:dyDescent="0.25">
      <c r="B8" s="13" t="s">
        <v>16</v>
      </c>
      <c r="C8" s="14" t="s">
        <v>66</v>
      </c>
    </row>
    <row r="9" spans="2:8" ht="30.75" customHeight="1" x14ac:dyDescent="0.25">
      <c r="B9" s="13" t="s">
        <v>17</v>
      </c>
      <c r="C9" s="15">
        <v>44859</v>
      </c>
    </row>
    <row r="10" spans="2:8" s="19" customFormat="1" ht="62.25" customHeight="1" x14ac:dyDescent="0.25">
      <c r="B10" s="16" t="s">
        <v>18</v>
      </c>
      <c r="C10" s="16" t="s">
        <v>19</v>
      </c>
      <c r="D10" s="16" t="s">
        <v>20</v>
      </c>
      <c r="E10" s="17" t="s">
        <v>21</v>
      </c>
      <c r="F10" s="17" t="s">
        <v>22</v>
      </c>
      <c r="G10" s="18"/>
      <c r="H10" s="18"/>
    </row>
    <row r="11" spans="2:8" ht="309.75" customHeight="1" x14ac:dyDescent="0.25">
      <c r="B11" s="20" t="s">
        <v>67</v>
      </c>
      <c r="C11" s="20" t="s">
        <v>68</v>
      </c>
      <c r="D11" s="22" t="s">
        <v>25</v>
      </c>
      <c r="E11" s="23" t="s">
        <v>24</v>
      </c>
      <c r="F11" s="23" t="s">
        <v>24</v>
      </c>
      <c r="G11" s="25"/>
      <c r="H11" s="26"/>
    </row>
    <row r="12" spans="2:8" ht="66" customHeight="1" x14ac:dyDescent="0.25">
      <c r="B12" s="20" t="s">
        <v>67</v>
      </c>
      <c r="C12" s="20" t="s">
        <v>69</v>
      </c>
      <c r="D12" s="22" t="s">
        <v>25</v>
      </c>
      <c r="E12" s="23" t="s">
        <v>24</v>
      </c>
      <c r="F12" s="23" t="s">
        <v>24</v>
      </c>
      <c r="G12" s="25"/>
      <c r="H12" s="26"/>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E306D-87A6-436B-B724-C6EB1D65E423}">
  <dimension ref="B2:H16"/>
  <sheetViews>
    <sheetView showGridLines="0" zoomScale="55" zoomScaleNormal="55" workbookViewId="0">
      <selection activeCell="G1" sqref="G1:G1048576"/>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70</v>
      </c>
    </row>
    <row r="8" spans="2:8" ht="30.75" customHeight="1" x14ac:dyDescent="0.25">
      <c r="B8" s="13" t="s">
        <v>16</v>
      </c>
      <c r="C8" s="14" t="s">
        <v>71</v>
      </c>
    </row>
    <row r="9" spans="2:8" ht="30.75" customHeight="1" x14ac:dyDescent="0.25">
      <c r="B9" s="13" t="s">
        <v>17</v>
      </c>
      <c r="C9" s="15">
        <v>44861</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72</v>
      </c>
      <c r="D11" s="22" t="s">
        <v>25</v>
      </c>
      <c r="E11" s="23" t="s">
        <v>24</v>
      </c>
      <c r="F11" s="23" t="s">
        <v>24</v>
      </c>
      <c r="G11" s="25"/>
      <c r="H11" s="26"/>
    </row>
    <row r="12" spans="2:8" ht="66" customHeight="1" x14ac:dyDescent="0.25">
      <c r="B12" s="20" t="s">
        <v>27</v>
      </c>
      <c r="C12" s="20" t="s">
        <v>73</v>
      </c>
      <c r="D12" s="22" t="s">
        <v>25</v>
      </c>
      <c r="E12" s="23" t="s">
        <v>24</v>
      </c>
      <c r="F12" s="23" t="s">
        <v>24</v>
      </c>
      <c r="G12" s="25"/>
      <c r="H12" s="26"/>
    </row>
    <row r="13" spans="2:8" ht="15" x14ac:dyDescent="0.25">
      <c r="B13" s="20" t="s">
        <v>27</v>
      </c>
      <c r="C13" s="20" t="s">
        <v>26</v>
      </c>
      <c r="D13" s="22" t="s">
        <v>25</v>
      </c>
      <c r="E13" s="23" t="s">
        <v>24</v>
      </c>
      <c r="F13" s="23" t="s">
        <v>24</v>
      </c>
      <c r="G13" s="25"/>
      <c r="H13" s="26"/>
    </row>
    <row r="14" spans="2:8" ht="66" customHeight="1" x14ac:dyDescent="0.25">
      <c r="B14" s="20" t="s">
        <v>27</v>
      </c>
      <c r="C14" s="20" t="s">
        <v>74</v>
      </c>
      <c r="D14" s="22" t="s">
        <v>25</v>
      </c>
      <c r="E14" s="23" t="s">
        <v>24</v>
      </c>
      <c r="F14" s="23" t="s">
        <v>24</v>
      </c>
      <c r="G14" s="25"/>
      <c r="H14" s="26"/>
    </row>
    <row r="15" spans="2:8" ht="66" customHeight="1" x14ac:dyDescent="0.25">
      <c r="B15" s="20" t="s">
        <v>27</v>
      </c>
      <c r="C15" s="20" t="s">
        <v>39</v>
      </c>
      <c r="D15" s="22" t="s">
        <v>25</v>
      </c>
      <c r="E15" s="23" t="s">
        <v>24</v>
      </c>
      <c r="F15" s="23" t="s">
        <v>24</v>
      </c>
      <c r="G15" s="25"/>
      <c r="H15" s="26"/>
    </row>
    <row r="16" spans="2:8" ht="66" customHeight="1" x14ac:dyDescent="0.25">
      <c r="B16" s="20" t="s">
        <v>27</v>
      </c>
      <c r="C16" s="20" t="s">
        <v>75</v>
      </c>
      <c r="D16" s="22" t="s">
        <v>25</v>
      </c>
      <c r="E16" s="23" t="s">
        <v>56</v>
      </c>
      <c r="F16" s="23" t="s">
        <v>24</v>
      </c>
      <c r="G16" s="25"/>
      <c r="H16" s="26"/>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16A4F-DAC4-4DC0-B27F-0820EA4E9CF5}">
  <dimension ref="B2:H13"/>
  <sheetViews>
    <sheetView showGridLines="0" topLeftCell="D1" zoomScale="55" zoomScaleNormal="55" workbookViewId="0">
      <selection activeCell="G1" sqref="G1:G1048576"/>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76</v>
      </c>
    </row>
    <row r="8" spans="2:8" ht="30.75" customHeight="1" x14ac:dyDescent="0.25">
      <c r="B8" s="13" t="s">
        <v>16</v>
      </c>
      <c r="C8" s="14" t="s">
        <v>77</v>
      </c>
    </row>
    <row r="9" spans="2:8" ht="30.75" customHeight="1" x14ac:dyDescent="0.25">
      <c r="B9" s="13" t="s">
        <v>17</v>
      </c>
      <c r="C9" s="15">
        <v>44862</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78</v>
      </c>
      <c r="D11" s="22" t="s">
        <v>25</v>
      </c>
      <c r="E11" s="23" t="s">
        <v>24</v>
      </c>
      <c r="F11" s="23" t="s">
        <v>24</v>
      </c>
      <c r="G11" s="25"/>
      <c r="H11" s="26"/>
    </row>
    <row r="12" spans="2:8" ht="66" customHeight="1" x14ac:dyDescent="0.25">
      <c r="B12" s="20" t="s">
        <v>27</v>
      </c>
      <c r="C12" s="20" t="s">
        <v>79</v>
      </c>
      <c r="D12" s="22" t="s">
        <v>25</v>
      </c>
      <c r="E12" s="23" t="s">
        <v>24</v>
      </c>
      <c r="F12" s="23" t="s">
        <v>24</v>
      </c>
      <c r="G12" s="25"/>
      <c r="H12" s="26"/>
    </row>
    <row r="13" spans="2:8" ht="66" customHeight="1" x14ac:dyDescent="0.25">
      <c r="B13" s="20" t="s">
        <v>27</v>
      </c>
      <c r="C13" s="20" t="s">
        <v>80</v>
      </c>
      <c r="D13" s="22" t="s">
        <v>25</v>
      </c>
      <c r="E13" s="23" t="s">
        <v>24</v>
      </c>
      <c r="F13" s="23" t="s">
        <v>24</v>
      </c>
      <c r="G13" s="25"/>
      <c r="H13" s="26"/>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OVERVIEW</vt:lpstr>
      <vt:lpstr>TLS</vt:lpstr>
      <vt:lpstr>CBA</vt:lpstr>
      <vt:lpstr>CSL</vt:lpstr>
      <vt:lpstr>SGP</vt:lpstr>
      <vt:lpstr>ORA</vt:lpstr>
      <vt:lpstr>RIO</vt:lpstr>
      <vt:lpstr>RWC</vt:lpstr>
      <vt:lpstr>SKC</vt:lpstr>
      <vt:lpstr>DOW</vt:lpstr>
      <vt:lpstr>TLC</vt:lpstr>
      <vt:lpstr>COL</vt:lpstr>
      <vt:lpstr>NEC</vt:lpstr>
      <vt:lpstr>IFL</vt:lpstr>
      <vt:lpstr>BHP</vt:lpstr>
      <vt:lpstr>RMD</vt:lpstr>
      <vt:lpstr>IGO</vt:lpstr>
      <vt:lpstr>LLC</vt:lpstr>
      <vt:lpstr>RHC</vt:lpstr>
      <vt:lpstr>ORI</vt:lpstr>
      <vt:lpstr>ANZ</vt:lpstr>
      <vt:lpstr>NAB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Madison Smouha-Ho</dc:creator>
  <cp:lastModifiedBy>Lillie Greiner</cp:lastModifiedBy>
  <cp:lastPrinted>2022-10-31T21:30:25Z</cp:lastPrinted>
  <dcterms:created xsi:type="dcterms:W3CDTF">2022-07-04T23:03:43Z</dcterms:created>
  <dcterms:modified xsi:type="dcterms:W3CDTF">2023-06-21T01:44:04Z</dcterms:modified>
</cp:coreProperties>
</file>