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2 2023\1. January - March\Client Reports\"/>
    </mc:Choice>
  </mc:AlternateContent>
  <xr:revisionPtr revIDLastSave="0" documentId="13_ncr:1_{A855F356-E70D-4A99-82C8-6D8AD3EED2EE}" xr6:coauthVersionLast="47" xr6:coauthVersionMax="47" xr10:uidLastSave="{00000000-0000-0000-0000-000000000000}"/>
  <bookViews>
    <workbookView xWindow="-120" yWindow="-120" windowWidth="29040" windowHeight="15840" tabRatio="975" activeTab="1" xr2:uid="{9C27EA7E-9C5D-4D9A-BC77-FBDC7DE4668C}"/>
  </bookViews>
  <sheets>
    <sheet name="OVERVIEW" sheetId="1" r:id="rId1"/>
    <sheet name="ALL" sheetId="4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C13" i="1" l="1"/>
  <c r="C14" i="1"/>
  <c r="C12" i="1"/>
  <c r="C15" i="1"/>
  <c r="C11" i="1"/>
</calcChain>
</file>

<file path=xl/sharedStrings.xml><?xml version="1.0" encoding="utf-8"?>
<sst xmlns="http://schemas.openxmlformats.org/spreadsheetml/2006/main" count="70" uniqueCount="40">
  <si>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</si>
  <si>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</si>
  <si>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</si>
  <si>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</si>
  <si>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</si>
  <si>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</si>
  <si>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</si>
  <si>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</si>
  <si>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</si>
  <si>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</si>
  <si>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</si>
  <si>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</si>
  <si>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</si>
  <si>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</si>
  <si>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</si>
  <si>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</si>
  <si>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</si>
  <si>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</si>
  <si>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</si>
  <si>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</si>
  <si>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</si>
  <si>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</si>
  <si>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</si>
  <si>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</si>
  <si>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</si>
  <si>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Approve Remuneration Report</t>
  </si>
  <si>
    <t>General Meeting</t>
  </si>
  <si>
    <t>Proxy Voting QTR 1</t>
  </si>
  <si>
    <t>1 JANUARY - 31 MARCH 2023</t>
  </si>
  <si>
    <t>Aristocrat Leisure Limited</t>
  </si>
  <si>
    <t>ALL</t>
  </si>
  <si>
    <t>Elect Philippe Etienne as Director</t>
  </si>
  <si>
    <t>Elect Pat Ramsey as Director</t>
  </si>
  <si>
    <t>Elect Kathleen Conlon as Director</t>
  </si>
  <si>
    <t>Elect Bill Lance as Director</t>
  </si>
  <si>
    <t>Elect Stephen Mayne as Director</t>
  </si>
  <si>
    <t>Approve Grant of Performance Share Rights to Trevor Croker</t>
  </si>
  <si>
    <t>Approve Reinsertion of Proportional Takeover Approval Provisions</t>
  </si>
  <si>
    <t>AGAINST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</si>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</sst>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2" xfId="1" applyNumberFormat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A13C8D-DE06-43F9-A845-9E3D378CE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dimension ref="B2:J15"/>
  <sheetViews>
    <sheetView showGridLines="0" zoomScale="70" zoomScaleNormal="70" workbookViewId="0">
      <selection activeCell="K1" sqref="K1:K1048576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7" t="s">
        <v>39</v>
      </c>
      <c r="C3" s="27"/>
      <c r="D3" s="27"/>
    </row>
    <row r="4" spans="2:10" ht="21.75" customHeight="1" x14ac:dyDescent="0.25">
      <c r="B4" s="28" t="s">
        <v>27</v>
      </c>
      <c r="C4" s="28"/>
      <c r="D4" s="28"/>
    </row>
    <row r="5" spans="2:10" ht="18.75" customHeight="1" x14ac:dyDescent="0.25">
      <c r="B5" s="27" t="s">
        <v>28</v>
      </c>
      <c r="C5" s="27"/>
      <c r="D5" s="27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36" customHeight="1" x14ac:dyDescent="0.25">
      <c r="B8" s="4">
        <v>44981</v>
      </c>
      <c r="C8" s="5" t="s">
        <v>30</v>
      </c>
      <c r="D8" s="5" t="s">
        <v>29</v>
      </c>
      <c r="E8" s="5">
        <v>8</v>
      </c>
      <c r="F8" s="5">
        <v>7</v>
      </c>
      <c r="G8" s="5">
        <v>1</v>
      </c>
      <c r="H8" s="5">
        <v>0</v>
      </c>
      <c r="I8" s="5">
        <v>8</v>
      </c>
      <c r="J8" s="5">
        <v>0</v>
      </c>
    </row>
    <row r="9" spans="2:10" ht="19.5" customHeight="1" x14ac:dyDescent="0.25">
      <c r="B9" s="29" t="s">
        <v>9</v>
      </c>
      <c r="C9" s="30"/>
      <c r="D9" s="31"/>
      <c r="E9" s="5">
        <f t="shared" ref="E9:J9" si="0">SUM(E8:E8)</f>
        <v>8</v>
      </c>
      <c r="F9" s="5">
        <f t="shared" si="0"/>
        <v>7</v>
      </c>
      <c r="G9" s="5">
        <f t="shared" si="0"/>
        <v>1</v>
      </c>
      <c r="H9" s="5">
        <f t="shared" si="0"/>
        <v>0</v>
      </c>
      <c r="I9" s="5">
        <f t="shared" si="0"/>
        <v>8</v>
      </c>
      <c r="J9" s="5">
        <f t="shared" si="0"/>
        <v>0</v>
      </c>
    </row>
    <row r="10" spans="2:10" ht="27.75" customHeight="1" x14ac:dyDescent="0.25"/>
    <row r="11" spans="2:10" ht="27.75" customHeight="1" x14ac:dyDescent="0.25">
      <c r="B11" s="6" t="s">
        <v>10</v>
      </c>
      <c r="C11" s="7">
        <f>E9</f>
        <v>8</v>
      </c>
    </row>
    <row r="12" spans="2:10" ht="27.75" customHeight="1" x14ac:dyDescent="0.25">
      <c r="B12" s="6" t="s">
        <v>11</v>
      </c>
      <c r="C12" s="26">
        <f>SUM(F9/E9)</f>
        <v>0.875</v>
      </c>
    </row>
    <row r="13" spans="2:10" ht="27.75" customHeight="1" x14ac:dyDescent="0.25">
      <c r="B13" s="6" t="s">
        <v>12</v>
      </c>
      <c r="C13" s="26">
        <f>SUM(G9/E9)</f>
        <v>0.125</v>
      </c>
    </row>
    <row r="14" spans="2:10" ht="27.75" customHeight="1" x14ac:dyDescent="0.25">
      <c r="B14" s="6" t="s">
        <v>13</v>
      </c>
      <c r="C14" s="26">
        <f>SUM(I9/E9)</f>
        <v>1</v>
      </c>
    </row>
    <row r="15" spans="2:10" ht="15" x14ac:dyDescent="0.25">
      <c r="B15" s="6" t="s">
        <v>14</v>
      </c>
      <c r="C15" s="26">
        <f>SUM(J9/E9)</f>
        <v>0</v>
      </c>
    </row>
  </sheetData>
  <mergeCells count="4">
    <mergeCell ref="B3:D3"/>
    <mergeCell ref="B4:D4"/>
    <mergeCell ref="B5:D5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BDE2-2D29-42E1-8E06-967DD06238C1}">
  <sheetPr codeName="Sheet2"/>
  <dimension ref="B2:H18"/>
  <sheetViews>
    <sheetView showGridLines="0" tabSelected="1" topLeftCell="A4" zoomScale="55" zoomScaleNormal="55" workbookViewId="0">
      <selection activeCell="F9" sqref="F9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29</v>
      </c>
    </row>
    <row r="8" spans="2:8" ht="30.75" customHeight="1" x14ac:dyDescent="0.25">
      <c r="B8" s="13" t="s">
        <v>16</v>
      </c>
      <c r="C8" s="14" t="s">
        <v>30</v>
      </c>
    </row>
    <row r="9" spans="2:8" ht="30.75" customHeight="1" x14ac:dyDescent="0.25">
      <c r="B9" s="13" t="s">
        <v>17</v>
      </c>
      <c r="C9" s="15">
        <v>44981</v>
      </c>
    </row>
    <row r="10" spans="2:8" s="19" customFormat="1" ht="62.25" customHeight="1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66" customHeight="1" x14ac:dyDescent="0.25">
      <c r="B11" s="20" t="s">
        <v>26</v>
      </c>
      <c r="C11" s="21" t="s">
        <v>31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66" customHeight="1" x14ac:dyDescent="0.25">
      <c r="B12" s="20" t="s">
        <v>26</v>
      </c>
      <c r="C12" s="21" t="s">
        <v>32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66" customHeight="1" x14ac:dyDescent="0.25">
      <c r="B13" s="20" t="s">
        <v>26</v>
      </c>
      <c r="C13" s="21" t="s">
        <v>33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66" customHeight="1" x14ac:dyDescent="0.25">
      <c r="B14" s="20" t="s">
        <v>26</v>
      </c>
      <c r="C14" s="21" t="s">
        <v>34</v>
      </c>
      <c r="D14" s="22" t="s">
        <v>24</v>
      </c>
      <c r="E14" s="23" t="s">
        <v>23</v>
      </c>
      <c r="F14" s="23" t="s">
        <v>23</v>
      </c>
      <c r="G14" s="24"/>
      <c r="H14" s="25"/>
    </row>
    <row r="15" spans="2:8" ht="66" customHeight="1" x14ac:dyDescent="0.25">
      <c r="B15" s="20" t="s">
        <v>26</v>
      </c>
      <c r="C15" s="21" t="s">
        <v>35</v>
      </c>
      <c r="D15" s="22" t="s">
        <v>24</v>
      </c>
      <c r="E15" s="23" t="s">
        <v>38</v>
      </c>
      <c r="F15" s="23" t="s">
        <v>38</v>
      </c>
      <c r="G15" s="24"/>
      <c r="H15" s="25"/>
    </row>
    <row r="16" spans="2:8" ht="66" customHeight="1" x14ac:dyDescent="0.25">
      <c r="B16" s="20" t="s">
        <v>26</v>
      </c>
      <c r="C16" s="21" t="s">
        <v>36</v>
      </c>
      <c r="D16" s="22" t="s">
        <v>24</v>
      </c>
      <c r="E16" s="23" t="s">
        <v>23</v>
      </c>
      <c r="F16" s="23" t="s">
        <v>23</v>
      </c>
      <c r="G16" s="24"/>
      <c r="H16" s="25"/>
    </row>
    <row r="17" spans="2:8" ht="66" customHeight="1" x14ac:dyDescent="0.25">
      <c r="B17" s="20" t="s">
        <v>26</v>
      </c>
      <c r="C17" s="21" t="s">
        <v>25</v>
      </c>
      <c r="D17" s="22" t="s">
        <v>24</v>
      </c>
      <c r="E17" s="23" t="s">
        <v>23</v>
      </c>
      <c r="F17" s="23" t="s">
        <v>23</v>
      </c>
      <c r="G17" s="24"/>
      <c r="H17" s="25"/>
    </row>
    <row r="18" spans="2:8" ht="66" customHeight="1" x14ac:dyDescent="0.25">
      <c r="B18" s="20" t="s">
        <v>26</v>
      </c>
      <c r="C18" s="21" t="s">
        <v>37</v>
      </c>
      <c r="D18" s="22" t="s">
        <v>24</v>
      </c>
      <c r="E18" s="23" t="s">
        <v>23</v>
      </c>
      <c r="F18" s="23" t="s">
        <v>23</v>
      </c>
      <c r="G18" s="24"/>
      <c r="H18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2023-06-21T01:46:20Z</dcterms:modified>
</cp:coreProperties>
</file>