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atabases\Proxy Voting\12 2023\2. April - June\Website\"/>
    </mc:Choice>
  </mc:AlternateContent>
  <xr:revisionPtr revIDLastSave="0" documentId="13_ncr:1_{1B93379C-E39D-48F7-BE3A-6CEE14D20F0A}" xr6:coauthVersionLast="47" xr6:coauthVersionMax="47" xr10:uidLastSave="{00000000-0000-0000-0000-000000000000}"/>
  <bookViews>
    <workbookView xWindow="28680" yWindow="-120" windowWidth="29040" windowHeight="15840" tabRatio="975" activeTab="1" xr2:uid="{9C27EA7E-9C5D-4D9A-BC77-FBDC7DE4668C}"/>
  </bookViews>
  <sheets>
    <sheet name="OVERVIEW" sheetId="1" r:id="rId1"/>
    <sheet name="MAF" sheetId="51" r:id="rId2"/>
    <sheet name="OML" sheetId="52" r:id="rId3"/>
    <sheet name="DSE" sheetId="59" r:id="rId4"/>
    <sheet name="TLX" sheetId="58" r:id="rId5"/>
    <sheet name="CRN" sheetId="56" r:id="rId6"/>
    <sheet name="CGC" sheetId="57" r:id="rId7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E14" i="1"/>
  <c r="C18" i="1" l="1"/>
  <c r="C19" i="1"/>
  <c r="C17" i="1"/>
  <c r="C20" i="1"/>
  <c r="C16" i="1"/>
</calcChain>
</file>

<file path=xl/sharedStrings.xml><?xml version="1.0" encoding="utf-8"?>
<sst xmlns="http://schemas.openxmlformats.org/spreadsheetml/2006/main" count="275" uniqueCount="83">
  <si>
    <t>Date of meeting</t>
  </si>
  <si>
    <t>ASX Code</t>
  </si>
  <si>
    <t>Stock</t>
  </si>
  <si>
    <t>Number of Resolutions</t>
  </si>
  <si>
    <t>Voted For</t>
  </si>
  <si>
    <t>Voted Against</t>
  </si>
  <si>
    <t>Abstained</t>
  </si>
  <si>
    <t>With Board Recommendation</t>
  </si>
  <si>
    <t>Against Board Recommendation</t>
  </si>
  <si>
    <t>TOTALS</t>
  </si>
  <si>
    <t># of resolutions</t>
  </si>
  <si>
    <t>% for</t>
  </si>
  <si>
    <t>% against</t>
  </si>
  <si>
    <t>% with board</t>
  </si>
  <si>
    <t>% against board</t>
  </si>
  <si>
    <t>ENTITY NAME</t>
  </si>
  <si>
    <t>ASX CODE</t>
  </si>
  <si>
    <t xml:space="preserve">MEETING DATE </t>
  </si>
  <si>
    <r>
      <t xml:space="preserve">TYPE OF RESOLUTION
</t>
    </r>
    <r>
      <rPr>
        <sz val="9"/>
        <color rgb="FFFFFFFF"/>
        <rFont val="Tahoma"/>
        <family val="2"/>
      </rPr>
      <t>GENERAL / SPECIAL</t>
    </r>
  </si>
  <si>
    <t xml:space="preserve">DETAILS </t>
  </si>
  <si>
    <r>
      <t xml:space="preserve">PROPOSED BY
</t>
    </r>
    <r>
      <rPr>
        <sz val="9"/>
        <color rgb="FFFFFFFF"/>
        <rFont val="Tahoma"/>
        <family val="2"/>
      </rPr>
      <t>MANAGEMENT / SHAREHOLDER</t>
    </r>
  </si>
  <si>
    <t xml:space="preserve">BOARD RECOMMENDATION </t>
  </si>
  <si>
    <t>VOTE</t>
  </si>
  <si>
    <t>RATIONALE</t>
  </si>
  <si>
    <t>FOR</t>
  </si>
  <si>
    <t xml:space="preserve">Management Proposed </t>
  </si>
  <si>
    <t>Approve Remuneration Report</t>
  </si>
  <si>
    <t>General Meeting</t>
  </si>
  <si>
    <t>Proxy Voting QTR 2</t>
  </si>
  <si>
    <t>1 APRIL - 30 JUNE</t>
  </si>
  <si>
    <t>NONE</t>
  </si>
  <si>
    <t>MA Financial Group Limited</t>
  </si>
  <si>
    <t>MAF</t>
  </si>
  <si>
    <t>Elect Kenneth Moelis as Director</t>
  </si>
  <si>
    <t>Elect Nikki Rachael Warburton as Director</t>
  </si>
  <si>
    <t>Ratify Past Issuance of Shares to a Seller of RetPro Pty Ltd</t>
  </si>
  <si>
    <t>Ratify Past Issuance of Shares to Janna Robertson and Graham Lello</t>
  </si>
  <si>
    <t>Approve MA Financial Group Equity Incentive Plan</t>
  </si>
  <si>
    <t>Approve MA Financial Group Loan Funded Share Plan</t>
  </si>
  <si>
    <t>Approve Issuance of Loan Funded Shares to Christopher Wyke</t>
  </si>
  <si>
    <t>Approve Issuance of Loan Funded Shares to Julian Biggins</t>
  </si>
  <si>
    <t>Approve Issuance of Loan Funded Shares to Andrew Pridham</t>
  </si>
  <si>
    <t>Appoint KPMG as Auditor of the Company</t>
  </si>
  <si>
    <t>oOh!media Limited</t>
  </si>
  <si>
    <t>OML</t>
  </si>
  <si>
    <t>Elect Philippa Kelly as Director</t>
  </si>
  <si>
    <t>Elect Tim Miles as Director</t>
  </si>
  <si>
    <t>Elect David Wiadrowski as Director</t>
  </si>
  <si>
    <t>Approve Grant of Performance Rights to Catherine O'Connor</t>
  </si>
  <si>
    <t>Approve Grant of Deferred Restricted Shares to Catherine O'Connor</t>
  </si>
  <si>
    <t>Coronado Global Resources Inc.</t>
  </si>
  <si>
    <t>CRN</t>
  </si>
  <si>
    <t>Elect William (Bill) Koeck as Director</t>
  </si>
  <si>
    <t>Elect Garold Spindler as Director</t>
  </si>
  <si>
    <t>Elect Philip Christensen as Director</t>
  </si>
  <si>
    <t>Elect Greg Pritchard as Director</t>
  </si>
  <si>
    <t>Elect Douglas G. Thompson as Director</t>
  </si>
  <si>
    <t>Advisory Vote to Ratify Named Executive Officers' Compensation</t>
  </si>
  <si>
    <t>Ratify Ernst &amp; Young as Auditors</t>
  </si>
  <si>
    <t>Approve Issuance of Securities Under 2018 Equity Incentive Plan</t>
  </si>
  <si>
    <t>Approve Coronado Global Resources Inc. Employee Stock Purchase Plan</t>
  </si>
  <si>
    <t xml:space="preserve">
Coronado Global Resources Inc.</t>
  </si>
  <si>
    <t>Elect Neil Chatfield as Director</t>
  </si>
  <si>
    <t>Costa Group Holdings Limited</t>
  </si>
  <si>
    <t>CGC</t>
  </si>
  <si>
    <t>Elect H Kevin McCann as Director</t>
  </si>
  <si>
    <t>Elect Mark Nelson as Director</t>
  </si>
  <si>
    <t>Approve Issuance of Performance Share Appreciation Rights to Christian Behrenbruch</t>
  </si>
  <si>
    <t>Telix Pharmaceuticals Limited</t>
  </si>
  <si>
    <t>TLX</t>
  </si>
  <si>
    <t>Elect Theo Hnarakis as Director</t>
  </si>
  <si>
    <t>Appoint RSM Australia Partners as Auditor of the Company</t>
  </si>
  <si>
    <t>Approve Issuance of Performance Rights to Charif Elansari</t>
  </si>
  <si>
    <t>Dropsuite Limited</t>
  </si>
  <si>
    <t>DSE</t>
  </si>
  <si>
    <t> FOR</t>
  </si>
  <si>
    <t>Well credentialed board member. Workload is fine. Appt’d 2017 and company performance has been excellent.</t>
  </si>
  <si>
    <t> Well credentialed board member. Workload is fine. Appt’d 2017 and company performance has been excellent.</t>
  </si>
  <si>
    <t>Potential c120k Performance Share Rights which vest subject to the performance objectives. These objectives are in 3 tranches which are appropriate goals for the company. The value of the LTI for the CEO at time of Rem Report was c800k. </t>
  </si>
  <si>
    <t>FOR </t>
  </si>
  <si>
    <t>Rem Report is appropriate in regard to structure, hurdles and levels of potential remuneration. </t>
  </si>
  <si>
    <r>
      <t> </t>
    </r>
    <r>
      <rPr>
        <sz val="12"/>
        <color theme="1"/>
        <rFont val="Tahoma"/>
        <family val="2"/>
      </rPr>
      <t>FOR</t>
    </r>
  </si>
  <si>
    <t>SMALLS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</si>
</sst>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color rgb="FF00263E"/>
      <name val="Tahoma"/>
      <family val="2"/>
    </font>
    <font>
      <b/>
      <sz val="11"/>
      <color rgb="FF0097C6"/>
      <name val="Tahoma"/>
      <family val="2"/>
    </font>
    <font>
      <b/>
      <sz val="11"/>
      <color rgb="FFFFFFFF"/>
      <name val="Tahoma"/>
      <family val="2"/>
    </font>
    <font>
      <sz val="12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2"/>
      <color theme="1"/>
      <name val="Tahoma"/>
      <family val="2"/>
    </font>
    <font>
      <sz val="9"/>
      <color rgb="FFFFFFFF"/>
      <name val="Tahoma"/>
      <family val="2"/>
    </font>
    <font>
      <b/>
      <sz val="11"/>
      <name val="Tahoma"/>
      <family val="2"/>
    </font>
    <font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63E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63E"/>
      </left>
      <right style="thin">
        <color rgb="FF00263E"/>
      </right>
      <top style="thin">
        <color rgb="FF00263E"/>
      </top>
      <bottom style="thin">
        <color rgb="FF00263E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3" applyFont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14" fontId="7" fillId="0" borderId="2" xfId="1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5" fontId="3" fillId="0" borderId="0" xfId="2" applyNumberFormat="1" applyFont="1" applyAlignment="1">
      <alignment vertical="center" wrapText="1"/>
    </xf>
    <xf numFmtId="9" fontId="7" fillId="0" borderId="1" xfId="4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14" fontId="3" fillId="0" borderId="0" xfId="1" applyNumberFormat="1" applyFont="1" applyAlignment="1">
      <alignment horizontal="center" vertical="center"/>
    </xf>
  </cellXfs>
  <cellStyles count="5">
    <cellStyle name="Normal" xfId="0" builtinId="0"/>
    <cellStyle name="Normal 2 2" xfId="3" xr:uid="{AABA8773-D2A2-4CC3-998E-E060D1B3C01B}"/>
    <cellStyle name="Normal 2 3" xfId="1" xr:uid="{5217AE91-9F2D-476C-AB5B-26A8A5B7EC93}"/>
    <cellStyle name="Normal 3" xfId="2" xr:uid="{BDCC7D83-75D2-409A-BF48-E0EC107C5925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0</xdr:row>
      <xdr:rowOff>130285</xdr:rowOff>
    </xdr:from>
    <xdr:to>
      <xdr:col>3</xdr:col>
      <xdr:colOff>1006927</xdr:colOff>
      <xdr:row>1</xdr:row>
      <xdr:rowOff>884464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AB772-A309-4526-94B7-62022FD0E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0" y="130285"/>
          <a:ext cx="3223532" cy="935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502EA-06A7-4959-8076-E7722C42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2D7F08-F755-4ECB-89F8-CF15DA0A6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121227</xdr:rowOff>
    </xdr:from>
    <xdr:to>
      <xdr:col>2</xdr:col>
      <xdr:colOff>1252101</xdr:colOff>
      <xdr:row>5</xdr:row>
      <xdr:rowOff>175655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783AF3-2690-4F7D-AB7D-FBDB236CC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1227"/>
          <a:ext cx="3404751" cy="9878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121227</xdr:rowOff>
    </xdr:from>
    <xdr:to>
      <xdr:col>2</xdr:col>
      <xdr:colOff>1252101</xdr:colOff>
      <xdr:row>5</xdr:row>
      <xdr:rowOff>175655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783772-F9E3-4C58-B07D-D1F964CB8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1227"/>
          <a:ext cx="3404751" cy="9878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121227</xdr:rowOff>
    </xdr:from>
    <xdr:to>
      <xdr:col>2</xdr:col>
      <xdr:colOff>1252101</xdr:colOff>
      <xdr:row>5</xdr:row>
      <xdr:rowOff>175655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1FCF60-2542-4B5B-A1F8-2E5F46AD4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1227"/>
          <a:ext cx="3399556" cy="9896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121227</xdr:rowOff>
    </xdr:from>
    <xdr:to>
      <xdr:col>2</xdr:col>
      <xdr:colOff>1252101</xdr:colOff>
      <xdr:row>5</xdr:row>
      <xdr:rowOff>175655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B8623B-2329-4B7D-9C10-07933369A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1227"/>
          <a:ext cx="3404751" cy="98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7A4A-6CC8-440C-A865-366933D64DE4}">
  <sheetPr codeName="Sheet3"/>
  <dimension ref="B2:K20"/>
  <sheetViews>
    <sheetView showGridLines="0" topLeftCell="A3" zoomScale="55" zoomScaleNormal="55" workbookViewId="0">
      <selection activeCell="K3" sqref="K1:K1048576"/>
    </sheetView>
  </sheetViews>
  <sheetFormatPr defaultRowHeight="14.25" x14ac:dyDescent="0.25"/>
  <cols>
    <col min="1" max="1" width="2.42578125" style="1" customWidth="1"/>
    <col min="2" max="2" width="19" style="1" customWidth="1"/>
    <col min="3" max="3" width="13.85546875" style="1" customWidth="1"/>
    <col min="4" max="4" width="52.85546875" style="1" bestFit="1" customWidth="1"/>
    <col min="5" max="5" width="17" style="1" customWidth="1"/>
    <col min="6" max="8" width="15.140625" style="1" customWidth="1"/>
    <col min="9" max="10" width="21.85546875" style="1" customWidth="1"/>
    <col min="11" max="16384" width="9.140625" style="1"/>
  </cols>
  <sheetData>
    <row r="2" spans="2:10" ht="72" customHeight="1" x14ac:dyDescent="0.25"/>
    <row r="3" spans="2:10" x14ac:dyDescent="0.25">
      <c r="B3" s="29" t="s">
        <v>82</v>
      </c>
      <c r="C3" s="29"/>
      <c r="D3" s="29"/>
    </row>
    <row r="4" spans="2:10" ht="21.75" customHeight="1" x14ac:dyDescent="0.25">
      <c r="B4" s="30" t="s">
        <v>28</v>
      </c>
      <c r="C4" s="30"/>
      <c r="D4" s="30"/>
    </row>
    <row r="5" spans="2:10" ht="18.75" customHeight="1" x14ac:dyDescent="0.25">
      <c r="B5" s="29" t="s">
        <v>29</v>
      </c>
      <c r="C5" s="29"/>
      <c r="D5" s="29"/>
    </row>
    <row r="6" spans="2:10" ht="6.75" customHeight="1" x14ac:dyDescent="0.25">
      <c r="B6" s="2"/>
    </row>
    <row r="7" spans="2:10" ht="60" customHeight="1" x14ac:dyDescent="0.25"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</row>
    <row r="8" spans="2:10" ht="36" customHeight="1" x14ac:dyDescent="0.25">
      <c r="B8" s="4">
        <v>45057</v>
      </c>
      <c r="C8" s="5" t="s">
        <v>32</v>
      </c>
      <c r="D8" s="5" t="s">
        <v>31</v>
      </c>
      <c r="E8" s="5">
        <v>11</v>
      </c>
      <c r="F8" s="5">
        <v>11</v>
      </c>
      <c r="G8" s="5">
        <v>0</v>
      </c>
      <c r="H8" s="5">
        <v>0</v>
      </c>
      <c r="I8" s="5">
        <v>11</v>
      </c>
      <c r="J8" s="5">
        <v>0</v>
      </c>
    </row>
    <row r="9" spans="2:10" ht="36" customHeight="1" x14ac:dyDescent="0.25">
      <c r="B9" s="4">
        <v>45057</v>
      </c>
      <c r="C9" s="5" t="s">
        <v>44</v>
      </c>
      <c r="D9" s="5" t="s">
        <v>43</v>
      </c>
      <c r="E9" s="5">
        <v>6</v>
      </c>
      <c r="F9" s="5">
        <v>6</v>
      </c>
      <c r="G9" s="5">
        <v>0</v>
      </c>
      <c r="H9" s="5">
        <v>0</v>
      </c>
      <c r="I9" s="5">
        <v>6</v>
      </c>
      <c r="J9" s="5">
        <v>0</v>
      </c>
    </row>
    <row r="10" spans="2:10" ht="36" customHeight="1" x14ac:dyDescent="0.25">
      <c r="B10" s="4">
        <v>45048</v>
      </c>
      <c r="C10" s="5" t="s">
        <v>74</v>
      </c>
      <c r="D10" s="5" t="s">
        <v>73</v>
      </c>
      <c r="E10" s="5">
        <v>4</v>
      </c>
      <c r="F10" s="5">
        <v>4</v>
      </c>
      <c r="G10" s="5">
        <v>0</v>
      </c>
      <c r="H10" s="5">
        <v>0</v>
      </c>
      <c r="I10" s="5">
        <v>4</v>
      </c>
      <c r="J10" s="5">
        <v>0</v>
      </c>
    </row>
    <row r="11" spans="2:10" ht="36" customHeight="1" x14ac:dyDescent="0.25">
      <c r="B11" s="4">
        <v>45070</v>
      </c>
      <c r="C11" s="5" t="s">
        <v>69</v>
      </c>
      <c r="D11" s="5" t="s">
        <v>68</v>
      </c>
      <c r="E11" s="5">
        <v>4</v>
      </c>
      <c r="F11" s="5">
        <v>4</v>
      </c>
      <c r="G11" s="5">
        <v>0</v>
      </c>
      <c r="H11" s="5">
        <v>0</v>
      </c>
      <c r="I11" s="5">
        <v>4</v>
      </c>
      <c r="J11" s="5">
        <v>0</v>
      </c>
    </row>
    <row r="12" spans="2:10" ht="36" customHeight="1" x14ac:dyDescent="0.25">
      <c r="B12" s="4">
        <v>45071</v>
      </c>
      <c r="C12" s="5" t="s">
        <v>51</v>
      </c>
      <c r="D12" s="5" t="s">
        <v>61</v>
      </c>
      <c r="E12" s="5">
        <v>9</v>
      </c>
      <c r="F12" s="5">
        <v>9</v>
      </c>
      <c r="G12" s="5">
        <v>0</v>
      </c>
      <c r="H12" s="5">
        <v>0</v>
      </c>
      <c r="I12" s="5">
        <v>9</v>
      </c>
      <c r="J12" s="5">
        <v>0</v>
      </c>
    </row>
    <row r="13" spans="2:10" ht="36" customHeight="1" x14ac:dyDescent="0.25">
      <c r="B13" s="4">
        <v>45071</v>
      </c>
      <c r="C13" s="5" t="s">
        <v>64</v>
      </c>
      <c r="D13" s="5" t="s">
        <v>63</v>
      </c>
      <c r="E13" s="5">
        <v>2</v>
      </c>
      <c r="F13" s="5">
        <v>2</v>
      </c>
      <c r="G13" s="5">
        <v>0</v>
      </c>
      <c r="H13" s="5">
        <v>0</v>
      </c>
      <c r="I13" s="5">
        <v>2</v>
      </c>
      <c r="J13" s="5">
        <v>0</v>
      </c>
    </row>
    <row r="14" spans="2:10" ht="19.5" customHeight="1" x14ac:dyDescent="0.25">
      <c r="B14" s="31" t="s">
        <v>9</v>
      </c>
      <c r="C14" s="31"/>
      <c r="D14" s="31"/>
      <c r="E14" s="28">
        <f>SUM(E8:E13)</f>
        <v>36</v>
      </c>
      <c r="F14" s="28">
        <f>SUM(F8:F13)</f>
        <v>36</v>
      </c>
      <c r="G14" s="28">
        <f>SUM(G8:G13)</f>
        <v>0</v>
      </c>
      <c r="H14" s="28">
        <f>SUM(H8:H13)</f>
        <v>0</v>
      </c>
      <c r="I14" s="28">
        <f>SUM(I8:I13)</f>
        <v>36</v>
      </c>
      <c r="J14" s="28">
        <f>SUM(J8:J13)</f>
        <v>0</v>
      </c>
    </row>
    <row r="15" spans="2:10" ht="27.75" customHeight="1" x14ac:dyDescent="0.25"/>
    <row r="16" spans="2:10" ht="27.75" customHeight="1" x14ac:dyDescent="0.25">
      <c r="B16" s="6" t="s">
        <v>10</v>
      </c>
      <c r="C16" s="7">
        <f>E14</f>
        <v>36</v>
      </c>
    </row>
    <row r="17" spans="2:3" ht="27.75" customHeight="1" x14ac:dyDescent="0.25">
      <c r="B17" s="6" t="s">
        <v>11</v>
      </c>
      <c r="C17" s="27">
        <f>SUM(F14/E14)</f>
        <v>1</v>
      </c>
    </row>
    <row r="18" spans="2:3" ht="27.75" customHeight="1" x14ac:dyDescent="0.25">
      <c r="B18" s="6" t="s">
        <v>12</v>
      </c>
      <c r="C18" s="27">
        <f>SUM(G14/E14)</f>
        <v>0</v>
      </c>
    </row>
    <row r="19" spans="2:3" ht="27.75" customHeight="1" x14ac:dyDescent="0.25">
      <c r="B19" s="6" t="s">
        <v>13</v>
      </c>
      <c r="C19" s="27">
        <f>SUM(I14/E14)</f>
        <v>1</v>
      </c>
    </row>
    <row r="20" spans="2:3" ht="15" x14ac:dyDescent="0.25">
      <c r="B20" s="6" t="s">
        <v>14</v>
      </c>
      <c r="C20" s="27">
        <f>SUM(J14/E14)</f>
        <v>0</v>
      </c>
    </row>
  </sheetData>
  <mergeCells count="4">
    <mergeCell ref="B3:D3"/>
    <mergeCell ref="B4:D4"/>
    <mergeCell ref="B5:D5"/>
    <mergeCell ref="B14:D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D5FA3-9AE7-436B-BDCB-27D16EE86FC8}">
  <sheetPr codeName="Sheet7"/>
  <dimension ref="B2:H21"/>
  <sheetViews>
    <sheetView showGridLines="0" tabSelected="1" zoomScale="55" zoomScaleNormal="55" workbookViewId="0">
      <selection activeCell="D53" sqref="D53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31</v>
      </c>
    </row>
    <row r="8" spans="2:8" ht="30.75" customHeight="1" x14ac:dyDescent="0.25">
      <c r="B8" s="13" t="s">
        <v>16</v>
      </c>
      <c r="C8" s="14" t="s">
        <v>32</v>
      </c>
    </row>
    <row r="9" spans="2:8" ht="30.75" customHeight="1" x14ac:dyDescent="0.25">
      <c r="B9" s="13" t="s">
        <v>17</v>
      </c>
      <c r="C9" s="15">
        <v>45057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27</v>
      </c>
      <c r="C11" s="21" t="s">
        <v>33</v>
      </c>
      <c r="D11" s="22" t="s">
        <v>25</v>
      </c>
      <c r="E11" s="23" t="s">
        <v>24</v>
      </c>
      <c r="F11" s="23" t="s">
        <v>24</v>
      </c>
      <c r="G11" s="25"/>
      <c r="H11" s="26"/>
    </row>
    <row r="12" spans="2:8" ht="33" customHeight="1" x14ac:dyDescent="0.25">
      <c r="B12" s="20" t="s">
        <v>27</v>
      </c>
      <c r="C12" s="21" t="s">
        <v>34</v>
      </c>
      <c r="D12" s="22" t="s">
        <v>25</v>
      </c>
      <c r="E12" s="23" t="s">
        <v>24</v>
      </c>
      <c r="F12" s="23" t="s">
        <v>24</v>
      </c>
      <c r="G12" s="25"/>
      <c r="H12" s="26"/>
    </row>
    <row r="13" spans="2:8" ht="33" customHeight="1" x14ac:dyDescent="0.25">
      <c r="B13" s="20" t="s">
        <v>27</v>
      </c>
      <c r="C13" s="21" t="s">
        <v>26</v>
      </c>
      <c r="D13" s="22" t="s">
        <v>25</v>
      </c>
      <c r="E13" s="23" t="s">
        <v>24</v>
      </c>
      <c r="F13" s="23" t="s">
        <v>24</v>
      </c>
      <c r="G13" s="25"/>
      <c r="H13" s="26"/>
    </row>
    <row r="14" spans="2:8" ht="33" customHeight="1" x14ac:dyDescent="0.25">
      <c r="B14" s="20" t="s">
        <v>27</v>
      </c>
      <c r="C14" s="21" t="s">
        <v>35</v>
      </c>
      <c r="D14" s="22" t="s">
        <v>25</v>
      </c>
      <c r="E14" s="23" t="s">
        <v>24</v>
      </c>
      <c r="F14" s="23" t="s">
        <v>24</v>
      </c>
      <c r="G14" s="25"/>
      <c r="H14" s="26"/>
    </row>
    <row r="15" spans="2:8" ht="33" customHeight="1" x14ac:dyDescent="0.25">
      <c r="B15" s="20" t="s">
        <v>27</v>
      </c>
      <c r="C15" s="21" t="s">
        <v>36</v>
      </c>
      <c r="D15" s="22" t="s">
        <v>25</v>
      </c>
      <c r="E15" s="23" t="s">
        <v>24</v>
      </c>
      <c r="F15" s="23" t="s">
        <v>24</v>
      </c>
      <c r="G15" s="25"/>
      <c r="H15" s="26"/>
    </row>
    <row r="16" spans="2:8" ht="33" customHeight="1" x14ac:dyDescent="0.25">
      <c r="B16" s="20" t="s">
        <v>27</v>
      </c>
      <c r="C16" s="21" t="s">
        <v>37</v>
      </c>
      <c r="D16" s="22" t="s">
        <v>25</v>
      </c>
      <c r="E16" s="23" t="s">
        <v>24</v>
      </c>
      <c r="F16" s="23" t="s">
        <v>24</v>
      </c>
      <c r="G16" s="25"/>
      <c r="H16" s="26"/>
    </row>
    <row r="17" spans="2:8" ht="33" customHeight="1" x14ac:dyDescent="0.25">
      <c r="B17" s="20" t="s">
        <v>27</v>
      </c>
      <c r="C17" s="21" t="s">
        <v>38</v>
      </c>
      <c r="D17" s="22" t="s">
        <v>25</v>
      </c>
      <c r="E17" s="23" t="s">
        <v>24</v>
      </c>
      <c r="F17" s="23" t="s">
        <v>24</v>
      </c>
      <c r="G17" s="25"/>
      <c r="H17" s="26"/>
    </row>
    <row r="18" spans="2:8" ht="33" customHeight="1" x14ac:dyDescent="0.25">
      <c r="B18" s="20" t="s">
        <v>27</v>
      </c>
      <c r="C18" s="21" t="s">
        <v>39</v>
      </c>
      <c r="D18" s="22" t="s">
        <v>25</v>
      </c>
      <c r="E18" s="23" t="s">
        <v>24</v>
      </c>
      <c r="F18" s="23" t="s">
        <v>24</v>
      </c>
      <c r="G18" s="25"/>
      <c r="H18" s="26"/>
    </row>
    <row r="19" spans="2:8" ht="33" customHeight="1" x14ac:dyDescent="0.25">
      <c r="B19" s="20" t="s">
        <v>27</v>
      </c>
      <c r="C19" s="21" t="s">
        <v>40</v>
      </c>
      <c r="D19" s="22" t="s">
        <v>25</v>
      </c>
      <c r="E19" s="23" t="s">
        <v>24</v>
      </c>
      <c r="F19" s="23" t="s">
        <v>24</v>
      </c>
      <c r="G19" s="25"/>
      <c r="H19" s="26"/>
    </row>
    <row r="20" spans="2:8" ht="33" customHeight="1" x14ac:dyDescent="0.25">
      <c r="B20" s="20" t="s">
        <v>27</v>
      </c>
      <c r="C20" s="21" t="s">
        <v>41</v>
      </c>
      <c r="D20" s="22" t="s">
        <v>25</v>
      </c>
      <c r="E20" s="23" t="s">
        <v>24</v>
      </c>
      <c r="F20" s="23" t="s">
        <v>24</v>
      </c>
      <c r="G20" s="25"/>
      <c r="H20" s="26"/>
    </row>
    <row r="21" spans="2:8" ht="33" customHeight="1" x14ac:dyDescent="0.25">
      <c r="B21" s="20" t="s">
        <v>27</v>
      </c>
      <c r="C21" s="21" t="s">
        <v>42</v>
      </c>
      <c r="D21" s="22" t="s">
        <v>25</v>
      </c>
      <c r="E21" s="23" t="s">
        <v>24</v>
      </c>
      <c r="F21" s="23" t="s">
        <v>24</v>
      </c>
      <c r="G21" s="25"/>
      <c r="H21" s="2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652C-15BE-4691-A52A-D4B6BC9381AD}">
  <sheetPr codeName="Sheet8"/>
  <dimension ref="B2:H16"/>
  <sheetViews>
    <sheetView showGridLines="0" tabSelected="1" zoomScale="55" zoomScaleNormal="55" workbookViewId="0">
      <selection activeCell="D53" sqref="D53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43</v>
      </c>
    </row>
    <row r="8" spans="2:8" ht="30.75" customHeight="1" x14ac:dyDescent="0.25">
      <c r="B8" s="13" t="s">
        <v>16</v>
      </c>
      <c r="C8" s="14" t="s">
        <v>44</v>
      </c>
    </row>
    <row r="9" spans="2:8" ht="30.75" customHeight="1" x14ac:dyDescent="0.25">
      <c r="B9" s="13" t="s">
        <v>17</v>
      </c>
      <c r="C9" s="15">
        <v>45057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27</v>
      </c>
      <c r="C11" s="21" t="s">
        <v>26</v>
      </c>
      <c r="D11" s="22" t="s">
        <v>25</v>
      </c>
      <c r="E11" s="23" t="s">
        <v>24</v>
      </c>
      <c r="F11" s="23" t="s">
        <v>24</v>
      </c>
      <c r="G11" s="25"/>
      <c r="H11" s="26"/>
    </row>
    <row r="12" spans="2:8" ht="33" customHeight="1" x14ac:dyDescent="0.25">
      <c r="B12" s="20" t="s">
        <v>27</v>
      </c>
      <c r="C12" s="21" t="s">
        <v>45</v>
      </c>
      <c r="D12" s="22" t="s">
        <v>25</v>
      </c>
      <c r="E12" s="23" t="s">
        <v>24</v>
      </c>
      <c r="F12" s="23" t="s">
        <v>24</v>
      </c>
      <c r="G12" s="25"/>
      <c r="H12" s="26"/>
    </row>
    <row r="13" spans="2:8" ht="33" customHeight="1" x14ac:dyDescent="0.25">
      <c r="B13" s="20" t="s">
        <v>27</v>
      </c>
      <c r="C13" s="21" t="s">
        <v>46</v>
      </c>
      <c r="D13" s="22" t="s">
        <v>25</v>
      </c>
      <c r="E13" s="23" t="s">
        <v>24</v>
      </c>
      <c r="F13" s="23" t="s">
        <v>24</v>
      </c>
      <c r="G13" s="25"/>
      <c r="H13" s="26"/>
    </row>
    <row r="14" spans="2:8" ht="33" customHeight="1" x14ac:dyDescent="0.25">
      <c r="B14" s="20" t="s">
        <v>27</v>
      </c>
      <c r="C14" s="21" t="s">
        <v>47</v>
      </c>
      <c r="D14" s="22" t="s">
        <v>25</v>
      </c>
      <c r="E14" s="23" t="s">
        <v>24</v>
      </c>
      <c r="F14" s="23" t="s">
        <v>24</v>
      </c>
      <c r="G14" s="25"/>
      <c r="H14" s="26"/>
    </row>
    <row r="15" spans="2:8" ht="33" customHeight="1" x14ac:dyDescent="0.25">
      <c r="B15" s="20" t="s">
        <v>27</v>
      </c>
      <c r="C15" s="21" t="s">
        <v>48</v>
      </c>
      <c r="D15" s="22" t="s">
        <v>25</v>
      </c>
      <c r="E15" s="23" t="s">
        <v>24</v>
      </c>
      <c r="F15" s="23" t="s">
        <v>24</v>
      </c>
      <c r="G15" s="25"/>
      <c r="H15" s="26"/>
    </row>
    <row r="16" spans="2:8" ht="33" customHeight="1" x14ac:dyDescent="0.25">
      <c r="B16" s="20" t="s">
        <v>27</v>
      </c>
      <c r="C16" s="21" t="s">
        <v>49</v>
      </c>
      <c r="D16" s="22" t="s">
        <v>25</v>
      </c>
      <c r="E16" s="23" t="s">
        <v>24</v>
      </c>
      <c r="F16" s="23" t="s">
        <v>24</v>
      </c>
      <c r="G16" s="25"/>
      <c r="H16" s="2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500B6-29C8-4FC8-8870-3BB0E210F26C}">
  <sheetPr codeName="Sheet13"/>
  <dimension ref="B2:H14"/>
  <sheetViews>
    <sheetView showGridLines="0" tabSelected="1" zoomScale="55" zoomScaleNormal="55" workbookViewId="0">
      <selection activeCell="D53" sqref="D53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73</v>
      </c>
    </row>
    <row r="8" spans="2:8" ht="30.75" customHeight="1" x14ac:dyDescent="0.25">
      <c r="B8" s="13" t="s">
        <v>16</v>
      </c>
      <c r="C8" s="14" t="s">
        <v>74</v>
      </c>
    </row>
    <row r="9" spans="2:8" ht="30.75" customHeight="1" x14ac:dyDescent="0.25">
      <c r="B9" s="13" t="s">
        <v>17</v>
      </c>
      <c r="C9" s="15">
        <v>45068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27</v>
      </c>
      <c r="C11" s="21" t="s">
        <v>26</v>
      </c>
      <c r="D11" s="22" t="s">
        <v>25</v>
      </c>
      <c r="E11" s="23" t="s">
        <v>24</v>
      </c>
      <c r="F11" s="22" t="s">
        <v>81</v>
      </c>
      <c r="G11" s="25"/>
      <c r="H11" s="26"/>
    </row>
    <row r="12" spans="2:8" ht="33" customHeight="1" x14ac:dyDescent="0.25">
      <c r="B12" s="20" t="s">
        <v>27</v>
      </c>
      <c r="C12" s="21" t="s">
        <v>70</v>
      </c>
      <c r="D12" s="22" t="s">
        <v>25</v>
      </c>
      <c r="E12" s="23" t="s">
        <v>24</v>
      </c>
      <c r="F12" s="22" t="s">
        <v>79</v>
      </c>
      <c r="G12" s="25"/>
      <c r="H12" s="26"/>
    </row>
    <row r="13" spans="2:8" ht="33" customHeight="1" x14ac:dyDescent="0.25">
      <c r="B13" s="20" t="s">
        <v>27</v>
      </c>
      <c r="C13" s="21" t="s">
        <v>71</v>
      </c>
      <c r="D13" s="22" t="s">
        <v>25</v>
      </c>
      <c r="E13" s="23" t="s">
        <v>24</v>
      </c>
      <c r="F13" s="22" t="s">
        <v>79</v>
      </c>
      <c r="G13" s="25"/>
      <c r="H13" s="26"/>
    </row>
    <row r="14" spans="2:8" ht="33" customHeight="1" x14ac:dyDescent="0.25">
      <c r="B14" s="20" t="s">
        <v>27</v>
      </c>
      <c r="C14" s="21" t="s">
        <v>72</v>
      </c>
      <c r="D14" s="22" t="s">
        <v>25</v>
      </c>
      <c r="E14" s="23" t="s">
        <v>24</v>
      </c>
      <c r="F14" s="22" t="s">
        <v>79</v>
      </c>
      <c r="G14" s="25"/>
      <c r="H14" s="2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F2E55-FD0D-4C8D-9CCB-47BB41EC3AB6}">
  <sheetPr codeName="Sheet15"/>
  <dimension ref="B2:I14"/>
  <sheetViews>
    <sheetView showGridLines="0" tabSelected="1" zoomScale="55" zoomScaleNormal="55" workbookViewId="0">
      <selection activeCell="D53" sqref="D53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6" width="32.28515625" style="1"/>
    <col min="7" max="7" width="110.28515625" style="1" customWidth="1"/>
    <col min="8" max="16384" width="32.28515625" style="1"/>
  </cols>
  <sheetData>
    <row r="2" spans="2:9" ht="12" customHeight="1" x14ac:dyDescent="0.25">
      <c r="B2" s="8"/>
    </row>
    <row r="3" spans="2:9" ht="12" customHeight="1" x14ac:dyDescent="0.25"/>
    <row r="4" spans="2:9" ht="12" customHeight="1" x14ac:dyDescent="0.25"/>
    <row r="5" spans="2:9" ht="23.25" customHeight="1" x14ac:dyDescent="0.25"/>
    <row r="6" spans="2:9" ht="23.25" customHeight="1" x14ac:dyDescent="0.25">
      <c r="B6" s="9"/>
      <c r="C6" s="10"/>
    </row>
    <row r="7" spans="2:9" ht="30.75" customHeight="1" x14ac:dyDescent="0.25">
      <c r="B7" s="11" t="s">
        <v>15</v>
      </c>
      <c r="C7" s="12" t="s">
        <v>68</v>
      </c>
    </row>
    <row r="8" spans="2:9" ht="30.75" customHeight="1" x14ac:dyDescent="0.25">
      <c r="B8" s="13" t="s">
        <v>16</v>
      </c>
      <c r="C8" s="14" t="s">
        <v>69</v>
      </c>
    </row>
    <row r="9" spans="2:9" ht="30.75" customHeight="1" x14ac:dyDescent="0.25">
      <c r="B9" s="13" t="s">
        <v>17</v>
      </c>
      <c r="C9" s="15">
        <v>45070</v>
      </c>
    </row>
    <row r="10" spans="2:9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7" t="s">
        <v>23</v>
      </c>
      <c r="H10" s="18"/>
      <c r="I10" s="18"/>
    </row>
    <row r="11" spans="2:9" ht="33" customHeight="1" x14ac:dyDescent="0.25">
      <c r="B11" s="20" t="s">
        <v>27</v>
      </c>
      <c r="C11" s="21" t="s">
        <v>65</v>
      </c>
      <c r="D11" s="22" t="s">
        <v>25</v>
      </c>
      <c r="E11" s="23" t="s">
        <v>24</v>
      </c>
      <c r="F11" s="22" t="s">
        <v>75</v>
      </c>
      <c r="G11" s="24" t="s">
        <v>76</v>
      </c>
      <c r="H11" s="25"/>
      <c r="I11" s="26"/>
    </row>
    <row r="12" spans="2:9" ht="30" x14ac:dyDescent="0.25">
      <c r="B12" s="20" t="s">
        <v>27</v>
      </c>
      <c r="C12" s="21" t="s">
        <v>66</v>
      </c>
      <c r="D12" s="22" t="s">
        <v>25</v>
      </c>
      <c r="E12" s="23" t="s">
        <v>24</v>
      </c>
      <c r="F12" s="22" t="s">
        <v>79</v>
      </c>
      <c r="G12" s="24" t="s">
        <v>77</v>
      </c>
      <c r="H12" s="25"/>
      <c r="I12" s="26"/>
    </row>
    <row r="13" spans="2:9" ht="93" customHeight="1" x14ac:dyDescent="0.25">
      <c r="B13" s="20" t="s">
        <v>27</v>
      </c>
      <c r="C13" s="21" t="s">
        <v>67</v>
      </c>
      <c r="D13" s="22" t="s">
        <v>25</v>
      </c>
      <c r="E13" s="23" t="s">
        <v>24</v>
      </c>
      <c r="F13" s="22" t="s">
        <v>75</v>
      </c>
      <c r="G13" s="24" t="s">
        <v>78</v>
      </c>
      <c r="H13" s="25"/>
      <c r="I13" s="26"/>
    </row>
    <row r="14" spans="2:9" ht="33" customHeight="1" x14ac:dyDescent="0.25">
      <c r="B14" s="20" t="s">
        <v>27</v>
      </c>
      <c r="C14" s="21" t="s">
        <v>26</v>
      </c>
      <c r="D14" s="22" t="s">
        <v>25</v>
      </c>
      <c r="E14" s="23" t="s">
        <v>30</v>
      </c>
      <c r="F14" s="22" t="s">
        <v>79</v>
      </c>
      <c r="G14" s="24" t="s">
        <v>80</v>
      </c>
      <c r="H14" s="25"/>
      <c r="I14" s="2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5A340-F6B5-4B05-9131-0417CD1E4874}">
  <sheetPr codeName="Sheet16"/>
  <dimension ref="B2:H19"/>
  <sheetViews>
    <sheetView showGridLines="0" tabSelected="1" zoomScale="55" zoomScaleNormal="55" workbookViewId="0">
      <selection activeCell="D53" sqref="D53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50</v>
      </c>
    </row>
    <row r="8" spans="2:8" ht="30.75" customHeight="1" x14ac:dyDescent="0.25">
      <c r="B8" s="13" t="s">
        <v>16</v>
      </c>
      <c r="C8" s="14" t="s">
        <v>51</v>
      </c>
    </row>
    <row r="9" spans="2:8" ht="30.75" customHeight="1" x14ac:dyDescent="0.25">
      <c r="B9" s="13" t="s">
        <v>17</v>
      </c>
      <c r="C9" s="15">
        <v>45071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27</v>
      </c>
      <c r="C11" s="21" t="s">
        <v>52</v>
      </c>
      <c r="D11" s="22" t="s">
        <v>25</v>
      </c>
      <c r="E11" s="23" t="s">
        <v>24</v>
      </c>
      <c r="F11" s="22" t="s">
        <v>79</v>
      </c>
      <c r="G11" s="25"/>
      <c r="H11" s="26"/>
    </row>
    <row r="12" spans="2:8" ht="33" customHeight="1" x14ac:dyDescent="0.25">
      <c r="B12" s="20" t="s">
        <v>27</v>
      </c>
      <c r="C12" s="21" t="s">
        <v>53</v>
      </c>
      <c r="D12" s="22" t="s">
        <v>25</v>
      </c>
      <c r="E12" s="23" t="s">
        <v>24</v>
      </c>
      <c r="F12" s="22" t="s">
        <v>75</v>
      </c>
      <c r="G12" s="25"/>
      <c r="H12" s="26"/>
    </row>
    <row r="13" spans="2:8" ht="33" customHeight="1" x14ac:dyDescent="0.25">
      <c r="B13" s="20" t="s">
        <v>27</v>
      </c>
      <c r="C13" s="21" t="s">
        <v>54</v>
      </c>
      <c r="D13" s="22" t="s">
        <v>25</v>
      </c>
      <c r="E13" s="23" t="s">
        <v>24</v>
      </c>
      <c r="F13" s="22" t="s">
        <v>75</v>
      </c>
      <c r="G13" s="25"/>
      <c r="H13" s="26"/>
    </row>
    <row r="14" spans="2:8" ht="33" customHeight="1" x14ac:dyDescent="0.25">
      <c r="B14" s="20" t="s">
        <v>27</v>
      </c>
      <c r="C14" s="21" t="s">
        <v>55</v>
      </c>
      <c r="D14" s="22" t="s">
        <v>25</v>
      </c>
      <c r="E14" s="23" t="s">
        <v>24</v>
      </c>
      <c r="F14" s="22" t="s">
        <v>75</v>
      </c>
      <c r="G14" s="25"/>
      <c r="H14" s="26"/>
    </row>
    <row r="15" spans="2:8" ht="33" customHeight="1" x14ac:dyDescent="0.25">
      <c r="B15" s="20" t="s">
        <v>27</v>
      </c>
      <c r="C15" s="21" t="s">
        <v>56</v>
      </c>
      <c r="D15" s="22" t="s">
        <v>25</v>
      </c>
      <c r="E15" s="23" t="s">
        <v>24</v>
      </c>
      <c r="F15" s="22" t="s">
        <v>75</v>
      </c>
      <c r="G15" s="25"/>
      <c r="H15" s="26"/>
    </row>
    <row r="16" spans="2:8" ht="33" customHeight="1" x14ac:dyDescent="0.25">
      <c r="B16" s="20" t="s">
        <v>27</v>
      </c>
      <c r="C16" s="21" t="s">
        <v>57</v>
      </c>
      <c r="D16" s="22" t="s">
        <v>25</v>
      </c>
      <c r="E16" s="23" t="s">
        <v>24</v>
      </c>
      <c r="F16" s="22" t="s">
        <v>75</v>
      </c>
      <c r="G16" s="25"/>
      <c r="H16" s="26"/>
    </row>
    <row r="17" spans="2:8" ht="33" customHeight="1" x14ac:dyDescent="0.25">
      <c r="B17" s="20" t="s">
        <v>27</v>
      </c>
      <c r="C17" s="21" t="s">
        <v>58</v>
      </c>
      <c r="D17" s="22" t="s">
        <v>25</v>
      </c>
      <c r="E17" s="23" t="s">
        <v>24</v>
      </c>
      <c r="F17" s="22" t="s">
        <v>79</v>
      </c>
      <c r="G17" s="25"/>
      <c r="H17" s="26"/>
    </row>
    <row r="18" spans="2:8" ht="33" customHeight="1" x14ac:dyDescent="0.25">
      <c r="B18" s="20" t="s">
        <v>27</v>
      </c>
      <c r="C18" s="21" t="s">
        <v>59</v>
      </c>
      <c r="D18" s="22" t="s">
        <v>25</v>
      </c>
      <c r="E18" s="23" t="s">
        <v>24</v>
      </c>
      <c r="F18" s="22" t="s">
        <v>79</v>
      </c>
      <c r="G18" s="25"/>
      <c r="H18" s="26"/>
    </row>
    <row r="19" spans="2:8" ht="15" x14ac:dyDescent="0.25">
      <c r="B19" s="20" t="s">
        <v>27</v>
      </c>
      <c r="C19" s="21" t="s">
        <v>60</v>
      </c>
      <c r="D19" s="22" t="s">
        <v>25</v>
      </c>
      <c r="E19" s="23" t="s">
        <v>24</v>
      </c>
      <c r="F19" s="22" t="s">
        <v>24</v>
      </c>
      <c r="G19" s="25"/>
      <c r="H19" s="26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33DE9-C1C8-4C7B-B634-DF34145B5E9E}">
  <sheetPr codeName="Sheet17"/>
  <dimension ref="B2:H12"/>
  <sheetViews>
    <sheetView showGridLines="0" tabSelected="1" zoomScale="55" zoomScaleNormal="55" workbookViewId="0">
      <selection activeCell="D53" sqref="D53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63</v>
      </c>
    </row>
    <row r="8" spans="2:8" ht="30.75" customHeight="1" x14ac:dyDescent="0.25">
      <c r="B8" s="13" t="s">
        <v>16</v>
      </c>
      <c r="C8" s="14" t="s">
        <v>64</v>
      </c>
    </row>
    <row r="9" spans="2:8" ht="30.75" customHeight="1" x14ac:dyDescent="0.25">
      <c r="B9" s="13" t="s">
        <v>17</v>
      </c>
      <c r="C9" s="15">
        <v>45071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33" customHeight="1" x14ac:dyDescent="0.25">
      <c r="B11" s="20" t="s">
        <v>27</v>
      </c>
      <c r="C11" s="21" t="s">
        <v>26</v>
      </c>
      <c r="D11" s="22" t="s">
        <v>25</v>
      </c>
      <c r="E11" s="23" t="s">
        <v>24</v>
      </c>
      <c r="F11" s="22" t="s">
        <v>81</v>
      </c>
      <c r="G11" s="25"/>
      <c r="H11" s="26"/>
    </row>
    <row r="12" spans="2:8" ht="33" customHeight="1" x14ac:dyDescent="0.25">
      <c r="B12" s="20" t="s">
        <v>27</v>
      </c>
      <c r="C12" s="21" t="s">
        <v>62</v>
      </c>
      <c r="D12" s="22" t="s">
        <v>25</v>
      </c>
      <c r="E12" s="23" t="s">
        <v>24</v>
      </c>
      <c r="F12" s="22" t="s">
        <v>81</v>
      </c>
      <c r="G12" s="25"/>
      <c r="H12" s="2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MAF</vt:lpstr>
      <vt:lpstr>OML</vt:lpstr>
      <vt:lpstr>DSE</vt:lpstr>
      <vt:lpstr>TLX</vt:lpstr>
      <vt:lpstr>CRN</vt:lpstr>
      <vt:lpstr>CGC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Smouha-Ho</dc:creator>
  <cp:lastModifiedBy>Lillie Greiner</cp:lastModifiedBy>
  <cp:lastPrinted>2022-10-31T21:30:25Z</cp:lastPrinted>
  <dcterms:created xsi:type="dcterms:W3CDTF">2022-07-04T23:03:43Z</dcterms:created>
  <dcterms:modified xsi:type="dcterms:W3CDTF">2023-06-21T01:53:46Z</dcterms:modified>
</cp:coreProperties>
</file>