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Databases\Proxy Voting\11 2022\4. October - December\Website\"/>
    </mc:Choice>
  </mc:AlternateContent>
  <xr:revisionPtr revIDLastSave="0" documentId="13_ncr:1_{877D0F33-0C31-49F1-A33A-9F250D51E546}" xr6:coauthVersionLast="47" xr6:coauthVersionMax="47" xr10:uidLastSave="{00000000-0000-0000-0000-000000000000}"/>
  <bookViews>
    <workbookView xWindow="-120" yWindow="-120" windowWidth="29040" windowHeight="15840" tabRatio="975" activeTab="32" xr2:uid="{9C27EA7E-9C5D-4D9A-BC77-FBDC7DE4668C}"/>
  </bookViews>
  <sheets>
    <sheet name="OVERVIEW" sheetId="1" r:id="rId1"/>
    <sheet name="TLS" sheetId="5" r:id="rId2"/>
    <sheet name="CBA" sheetId="6" r:id="rId3"/>
    <sheet name="CSL" sheetId="7" r:id="rId4"/>
    <sheet name="AZJ" sheetId="8" r:id="rId5"/>
    <sheet name="SGP" sheetId="10" r:id="rId6"/>
    <sheet name="APA" sheetId="11" r:id="rId7"/>
    <sheet name="ORG" sheetId="12" r:id="rId8"/>
    <sheet name="ORA" sheetId="13" r:id="rId9"/>
    <sheet name="TCL" sheetId="14" r:id="rId10"/>
    <sheet name="IAG" sheetId="9" r:id="rId11"/>
    <sheet name="RIO" sheetId="15" r:id="rId12"/>
    <sheet name="DXS" sheetId="19" r:id="rId13"/>
    <sheet name="WOW" sheetId="22" r:id="rId14"/>
    <sheet name="RWC" sheetId="16" r:id="rId15"/>
    <sheet name="GUD" sheetId="17" r:id="rId16"/>
    <sheet name="SKC" sheetId="20" r:id="rId17"/>
    <sheet name="JHX" sheetId="18" r:id="rId18"/>
    <sheet name="DOW" sheetId="25" r:id="rId19"/>
    <sheet name="DRR" sheetId="26" r:id="rId20"/>
    <sheet name="TGR" sheetId="27" r:id="rId21"/>
    <sheet name="ING" sheetId="30" r:id="rId22"/>
    <sheet name="COL" sheetId="21" r:id="rId23"/>
    <sheet name="AMCR" sheetId="24" r:id="rId24"/>
    <sheet name="NEC" sheetId="32" r:id="rId25"/>
    <sheet name="IFL" sheetId="31" r:id="rId26"/>
    <sheet name="ANN" sheetId="23" r:id="rId27"/>
    <sheet name="BHP" sheetId="29" r:id="rId28"/>
    <sheet name="LLC" sheetId="36" r:id="rId29"/>
    <sheet name="RHC" sheetId="34" r:id="rId30"/>
    <sheet name="WBC" sheetId="38" r:id="rId31"/>
    <sheet name="ANZ" sheetId="37" r:id="rId32"/>
    <sheet name="NAB" sheetId="39" r:id="rId33"/>
  </sheets>
  <calcPr calcId="191029" iterate="1" iterateCount="100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0" i="1" l="1"/>
  <c r="F40" i="1"/>
  <c r="G40" i="1"/>
  <c r="H40" i="1"/>
  <c r="I40" i="1"/>
  <c r="J40" i="1"/>
  <c r="C44" i="1" l="1"/>
  <c r="C45" i="1"/>
  <c r="C43" i="1"/>
  <c r="C46" i="1"/>
  <c r="C42" i="1"/>
</calcChain>
</file>

<file path=xl/sharedStrings.xml><?xml version="1.0" encoding="utf-8"?>
<sst xmlns="http://schemas.openxmlformats.org/spreadsheetml/2006/main" count="1397" uniqueCount="277">
  <si>
    <t>Date of meeting</t>
  </si>
  <si>
    <t>ASX Code</t>
  </si>
  <si>
    <t>Stock</t>
  </si>
  <si>
    <t>Number of Resolutions</t>
  </si>
  <si>
    <t>Voted For</t>
  </si>
  <si>
    <t>Voted Against</t>
  </si>
  <si>
    <t>Abstained</t>
  </si>
  <si>
    <t>With Board Recommendation</t>
  </si>
  <si>
    <t>Against Board Recommendation</t>
  </si>
  <si>
    <t>TOTALS</t>
  </si>
  <si>
    <t># of resolutions</t>
  </si>
  <si>
    <t>% for</t>
  </si>
  <si>
    <t>% against</t>
  </si>
  <si>
    <t>% with board</t>
  </si>
  <si>
    <t>% against board</t>
  </si>
  <si>
    <t>ENTITY NAME</t>
  </si>
  <si>
    <t>ASX CODE</t>
  </si>
  <si>
    <t xml:space="preserve">MEETING DATE </t>
  </si>
  <si>
    <r>
      <t xml:space="preserve">TYPE OF RESOLUTION
</t>
    </r>
    <r>
      <rPr>
        <sz val="9"/>
        <color rgb="FFFFFFFF"/>
        <rFont val="Tahoma"/>
        <family val="2"/>
      </rPr>
      <t>GENERAL / SPECIAL</t>
    </r>
  </si>
  <si>
    <t xml:space="preserve">DETAILS </t>
  </si>
  <si>
    <r>
      <t xml:space="preserve">PROPOSED BY
</t>
    </r>
    <r>
      <rPr>
        <sz val="9"/>
        <color rgb="FFFFFFFF"/>
        <rFont val="Tahoma"/>
        <family val="2"/>
      </rPr>
      <t>MANAGEMENT / SHAREHOLDER</t>
    </r>
  </si>
  <si>
    <t xml:space="preserve">BOARD RECOMMENDATION </t>
  </si>
  <si>
    <t>VOTE</t>
  </si>
  <si>
    <t>RATIONALE</t>
  </si>
  <si>
    <t>FOR</t>
  </si>
  <si>
    <t xml:space="preserve">Management Proposed </t>
  </si>
  <si>
    <t>Approve Remuneration Report</t>
  </si>
  <si>
    <t>General Meeting</t>
  </si>
  <si>
    <t>Telstra Corporation Limited</t>
  </si>
  <si>
    <t>TLS</t>
  </si>
  <si>
    <t>Elect Eelco Bok as Director</t>
  </si>
  <si>
    <t>Elect Craig Dunn as Director</t>
  </si>
  <si>
    <t>Approve Grant of Restricted Shares to Vicki Brady</t>
  </si>
  <si>
    <t>Approve Grant of Performance Rights to Vicki Brady</t>
  </si>
  <si>
    <t>Court</t>
  </si>
  <si>
    <t>Approve Scheme of Arrangement in Relation to the Proposed Restructuer of the Telstra Group</t>
  </si>
  <si>
    <t>AGAINST</t>
  </si>
  <si>
    <t>Shareholder Proposed</t>
  </si>
  <si>
    <t>Approve Climate Risk Safeguarding</t>
  </si>
  <si>
    <t>Approve the Amendments to the Company's Constitution</t>
  </si>
  <si>
    <t>Approve Grant of Restricted Share Units and Performance Rights to Matt Comyn</t>
  </si>
  <si>
    <t>Elect Lyn Cobley as Director</t>
  </si>
  <si>
    <t>Elect Mary Padbury as Director</t>
  </si>
  <si>
    <t>Elect Genevieve Bell as Director</t>
  </si>
  <si>
    <t>Elect Paul O'Malley as Director</t>
  </si>
  <si>
    <t>CBA</t>
  </si>
  <si>
    <t>Commonwealth Bank of Australia</t>
  </si>
  <si>
    <t>Approve Grant of Performance Share Units to Paul Perreault</t>
  </si>
  <si>
    <t>Elect Megan Clark as Director</t>
  </si>
  <si>
    <t>Elect Marie McDonald as Director</t>
  </si>
  <si>
    <t>CSL</t>
  </si>
  <si>
    <t>CSL Limited</t>
  </si>
  <si>
    <t>Approve Financial Assistance in Relation to the Acquisition</t>
  </si>
  <si>
    <t>Approve Grant of Performance Rights to Andrew Harding</t>
  </si>
  <si>
    <t>Elect Russell Caplan as Director</t>
  </si>
  <si>
    <t>Elect Kate (Katherine) Vidgen as Director</t>
  </si>
  <si>
    <t>AZJ</t>
  </si>
  <si>
    <t>Aurizon Holdings Limited</t>
  </si>
  <si>
    <t>Insurance Australia Group Ltd.</t>
  </si>
  <si>
    <t>IAG</t>
  </si>
  <si>
    <t>Elect Tom Pockett as Director</t>
  </si>
  <si>
    <t>Elect Helen Nugent as Director</t>
  </si>
  <si>
    <t>Elect George Savvides as Director</t>
  </si>
  <si>
    <t>Elect Scott Pickering as Director</t>
  </si>
  <si>
    <t>Approve Grant of Deferred Award Rights and Executive Performance Rights to Nick Hawkins</t>
  </si>
  <si>
    <t>Approve the Spill Resolution</t>
  </si>
  <si>
    <t xml:space="preserve">Insurance Australia Group Ltd. </t>
  </si>
  <si>
    <t>Stockland</t>
  </si>
  <si>
    <t>SGP</t>
  </si>
  <si>
    <t>Elect Stephen Newton as Director</t>
  </si>
  <si>
    <t>Approve Grant of Performance Rights to Tarun Gupta</t>
  </si>
  <si>
    <t>APA Group</t>
  </si>
  <si>
    <t>APA</t>
  </si>
  <si>
    <t>Approve Climate Transition Plan</t>
  </si>
  <si>
    <t>Elect James Fazzino as Director</t>
  </si>
  <si>
    <t>Elect Rhoda Phillippo as Director</t>
  </si>
  <si>
    <t>Origin Energy Limited</t>
  </si>
  <si>
    <t>ORG</t>
  </si>
  <si>
    <t>Elect Nora Scheinkestel as Director</t>
  </si>
  <si>
    <t>Elect Greg Lalicker as Director</t>
  </si>
  <si>
    <t>Approve Grant of Performance Share Rights and Restricted Share Rights to Frank Calabria</t>
  </si>
  <si>
    <t>Approve Non-Executive Director Share Plan</t>
  </si>
  <si>
    <t>NONE</t>
  </si>
  <si>
    <t>Approve Renewal of Proportional Takeover Provisions</t>
  </si>
  <si>
    <t>Approve Climate Transition Action Plan</t>
  </si>
  <si>
    <t>Subject to Resolution 9a Being Passed, Approve the Shareholder Proposal Re: Climate Accounting and Audit Resolution</t>
  </si>
  <si>
    <t>Subject to Resolution 9a Being Passed, Approve the Shareholder Proposal Re: Water Resolution</t>
  </si>
  <si>
    <t>Subject to Resolution 9a Being Passed, Approve the Shareholder Proposal Re: Cultural Heritage Resolution</t>
  </si>
  <si>
    <t>Subject to Resolution 9a Being Passed, Approve the Shareholder Proposal Re: Consent Resolution</t>
  </si>
  <si>
    <t>ORA</t>
  </si>
  <si>
    <t>Elect Rob Sindel as Director</t>
  </si>
  <si>
    <t>Elect Tom Gorman as Director</t>
  </si>
  <si>
    <t>Elect Michael Fraser as Director</t>
  </si>
  <si>
    <t>Approve Grant of Deferred Share Rights to Brian Lowe</t>
  </si>
  <si>
    <t>Approve Grant of Performance Rights to Brian Lowe</t>
  </si>
  <si>
    <t>Appoint KPMG as Auditor of the Company</t>
  </si>
  <si>
    <t>Orora Limited</t>
  </si>
  <si>
    <t>Transurban Group</t>
  </si>
  <si>
    <t>TCL</t>
  </si>
  <si>
    <t>Elect Marina Go as Director</t>
  </si>
  <si>
    <t>Elect Peter Scott as Director</t>
  </si>
  <si>
    <t>Approve Grant of Performance Awards to Scott Charlton</t>
  </si>
  <si>
    <t>Rio Tinto Limited</t>
  </si>
  <si>
    <t>RIO</t>
  </si>
  <si>
    <t>Special</t>
  </si>
  <si>
    <t>Approve Proposed Joint Venture with China Baowu Steel Group Co., Ltd</t>
  </si>
  <si>
    <t>Approve Any Acquisition or Disposal of a Substantial Asset from or to China Baowu Steel Group Co., Ltd or its Associates Pursuant to a Future Transaction</t>
  </si>
  <si>
    <t>Reliance Worldwide Corporation Limited</t>
  </si>
  <si>
    <t>RWC</t>
  </si>
  <si>
    <t>Elect Christine Bartlett as Director</t>
  </si>
  <si>
    <t>Elect Stuart Crosby as Director</t>
  </si>
  <si>
    <t>Approve Grant of Performance Rights to Heath Sharp</t>
  </si>
  <si>
    <t>Approve the Increase in Maximum Aggregate Remuneration of Non-Executive Directors</t>
  </si>
  <si>
    <t>GUD Holdings Limited</t>
  </si>
  <si>
    <t>GUD</t>
  </si>
  <si>
    <t>Elect Graeme Billings as Director</t>
  </si>
  <si>
    <t>Approve Grant of Rights to Graeme Whickman</t>
  </si>
  <si>
    <t>Approve Grant of Restricted Shares to Graeme Whickman</t>
  </si>
  <si>
    <t>Approve Financial Assistance for Banking Facilities and AutoPacific Group Acquisition</t>
  </si>
  <si>
    <t>James Hardie Industries Plc</t>
  </si>
  <si>
    <t>JHX</t>
  </si>
  <si>
    <t>Accept Financial Statements and Statutory Reports</t>
  </si>
  <si>
    <t>Approve the Remuneration Report</t>
  </si>
  <si>
    <t>Elect Peter John Davis as Director</t>
  </si>
  <si>
    <t>Elect Aaron Erter as Director</t>
  </si>
  <si>
    <t>Elect Anne Lloyd as Director</t>
  </si>
  <si>
    <t>Elect Rada Rodriguez as Director</t>
  </si>
  <si>
    <t>Authorize Board to Fix Remuneration of Auditors</t>
  </si>
  <si>
    <t>Approve Grant of Return on Capital Employed Restricted Stock Units to Aaron Erter</t>
  </si>
  <si>
    <t>Approve Grant of Relative Total Shareholder Return Restricted Stock Units to Aaron Erter</t>
  </si>
  <si>
    <t>Approve Grant of Options to Aaron Erter</t>
  </si>
  <si>
    <t>Approve James Hardie 2020 Non-Executive Director Equity Plan</t>
  </si>
  <si>
    <t>James Hardie Limited Plc</t>
  </si>
  <si>
    <t>Dexus</t>
  </si>
  <si>
    <t>DXS</t>
  </si>
  <si>
    <t>Approve Grant of Performance Rights to Darren Steinberg</t>
  </si>
  <si>
    <t>Elect Mark Ford as Director</t>
  </si>
  <si>
    <t>Elect Nicola Roxon as Director</t>
  </si>
  <si>
    <t>Elect Elana Rubin as Director</t>
  </si>
  <si>
    <t>Approve Constitutional Amendments</t>
  </si>
  <si>
    <t>Approve the Conditional Spill Resolution</t>
  </si>
  <si>
    <t>SKYCITY Entertainment Group Limited</t>
  </si>
  <si>
    <t>SKC</t>
  </si>
  <si>
    <t>Elect Kate Hughes as Director</t>
  </si>
  <si>
    <t>Elect Glenn Davis as Director</t>
  </si>
  <si>
    <t>Authorize Board to Fix Remuneration of the Auditor</t>
  </si>
  <si>
    <t>1 OCTOBER - 31 DECEMBER 2022</t>
  </si>
  <si>
    <t>Proxy Voting QTR 4</t>
  </si>
  <si>
    <t>COL</t>
  </si>
  <si>
    <t>Coles Group Limited</t>
  </si>
  <si>
    <t>Elect Terry Bowen as Director</t>
  </si>
  <si>
    <t>Elect Scott Price as Director</t>
  </si>
  <si>
    <t>Elect James Graham as Director</t>
  </si>
  <si>
    <t>Elect Jacqueline Chow as Director</t>
  </si>
  <si>
    <t>Approve Grant of STI Shares to Steven Cain</t>
  </si>
  <si>
    <t>Approve Grant of Performance Rights to Steven Cain</t>
  </si>
  <si>
    <t>Elect Jennifer Carr-Smith as Director</t>
  </si>
  <si>
    <t>Elect Holly Kramer as Director</t>
  </si>
  <si>
    <t>Elect Kathee Tesija as Director</t>
  </si>
  <si>
    <t>Approve Grant of Performance Share Rights to Brad Banducci</t>
  </si>
  <si>
    <t>Woolworths Group Limited</t>
  </si>
  <si>
    <t>WOW</t>
  </si>
  <si>
    <t>Elect Leslie Desjardins as Director</t>
  </si>
  <si>
    <t>Elect Christine Yan as Director</t>
  </si>
  <si>
    <t>Approve Grant of Performance Share Rights to Neil Salmon</t>
  </si>
  <si>
    <t>Ansell Limited</t>
  </si>
  <si>
    <t>ANN</t>
  </si>
  <si>
    <t>Amcor plc</t>
  </si>
  <si>
    <t>AMCR</t>
  </si>
  <si>
    <t>Elect Director Graeme Liebelt</t>
  </si>
  <si>
    <t>Elect Director Armin Meyer</t>
  </si>
  <si>
    <t>Elect Director Ronald Delia</t>
  </si>
  <si>
    <t>Elect Director Achal Agarwal</t>
  </si>
  <si>
    <t>Elect Director Andrea Bertone</t>
  </si>
  <si>
    <t>Elect Director Susan Carter</t>
  </si>
  <si>
    <t>Elect Director Karen Guerra</t>
  </si>
  <si>
    <t>Elect Director Nicholas (Tom) Long</t>
  </si>
  <si>
    <t>Elect Director Arun Nayar</t>
  </si>
  <si>
    <t>Elect Director David Szczupak</t>
  </si>
  <si>
    <t>Ratify PricewaterhouseCoopers AG as Auditors</t>
  </si>
  <si>
    <t>Advisory Vote to Ratify Named Executive Officers' Compensation</t>
  </si>
  <si>
    <t>Downer EDI Limited</t>
  </si>
  <si>
    <t>DOW</t>
  </si>
  <si>
    <t>Elect Mark Binns as Director</t>
  </si>
  <si>
    <t>Elect Adelle Howse as Director</t>
  </si>
  <si>
    <t>Elect Mark Menhinnitt as Director</t>
  </si>
  <si>
    <t>Elect Teresa Handicott as Director</t>
  </si>
  <si>
    <t>Elect Peter Watson as Director</t>
  </si>
  <si>
    <t>Approve Grant of Performance Rights to Grant Fenn</t>
  </si>
  <si>
    <t>Approve Renewal of Proportional Takeover Approval Provisions</t>
  </si>
  <si>
    <t>Approve the Increase of Non-Executive Director Fee Limit</t>
  </si>
  <si>
    <t>Deterra Royalties Ltd.</t>
  </si>
  <si>
    <t>DRR</t>
  </si>
  <si>
    <t>Elect Graeme Devlin as Director</t>
  </si>
  <si>
    <t>Elect Joanne Warner as Director</t>
  </si>
  <si>
    <t>Approve Grant of STI Rights and LTI Rights to Julian Andrews</t>
  </si>
  <si>
    <t xml:space="preserve">Deterra Royalties Ltd. </t>
  </si>
  <si>
    <t>Approve Scheme of Arrangement in Relation to the Proposed Acquisition of the Company by Aquaculture Australia Company Pty Ltd, a Wholly Owned Subsidiary of Cooke Inc.</t>
  </si>
  <si>
    <t>Tassal Group Limited</t>
  </si>
  <si>
    <t>TGR</t>
  </si>
  <si>
    <t>BHP Group Limited</t>
  </si>
  <si>
    <t>BHP</t>
  </si>
  <si>
    <t>Elect Michelle Hinchliffe as Director</t>
  </si>
  <si>
    <t>Elect Catherine Tanna as Director</t>
  </si>
  <si>
    <t>Elect Xiaoqun Clever as Director</t>
  </si>
  <si>
    <t>Elect Ian Cockerill as Director</t>
  </si>
  <si>
    <t>Elect Gary Goldberg as Director</t>
  </si>
  <si>
    <t>Elect Ken MacKenzie as Director</t>
  </si>
  <si>
    <t>Elect Christine O'Reilly as Director</t>
  </si>
  <si>
    <t>Elect Dion Weisler as Director</t>
  </si>
  <si>
    <t>Approve Grant of Awards to Mike Henry</t>
  </si>
  <si>
    <t>Approve Policy Advocacy</t>
  </si>
  <si>
    <t>Approve Climate Accounting and Audit</t>
  </si>
  <si>
    <t xml:space="preserve">Shareholder Proposed </t>
  </si>
  <si>
    <t>Inghams Group Limited</t>
  </si>
  <si>
    <t>Elect Robyn Stubbs as Director</t>
  </si>
  <si>
    <t>Elect Timothy Longstaff as Director</t>
  </si>
  <si>
    <t>Elect Robert Gordon as Director</t>
  </si>
  <si>
    <t>Approve One-off Grant of Performance Rights to Andrew Reeves</t>
  </si>
  <si>
    <t>ING</t>
  </si>
  <si>
    <t>Insignia Financial Ltd.</t>
  </si>
  <si>
    <t>IFL</t>
  </si>
  <si>
    <t>Elect Michelle Somerville as Director</t>
  </si>
  <si>
    <t>Elect John Selak as Director</t>
  </si>
  <si>
    <t>Approve Grant of Performance Rights to Renato Mota</t>
  </si>
  <si>
    <t xml:space="preserve">Insignia Financial Ltd. </t>
  </si>
  <si>
    <t>Nine Entertainment Co. Holdings Limited</t>
  </si>
  <si>
    <t>NEC</t>
  </si>
  <si>
    <t>Elect Samantha Lewis as Director</t>
  </si>
  <si>
    <t>Elect Mickie Rosen as Director</t>
  </si>
  <si>
    <t>Approve Grant of Performance Rights to Michael Sneesby</t>
  </si>
  <si>
    <t>NA</t>
  </si>
  <si>
    <t>WITHDRAWN</t>
  </si>
  <si>
    <t>Ramsay Health Care Limited</t>
  </si>
  <si>
    <t>RHC</t>
  </si>
  <si>
    <t>Elect Steven Sargent as Director</t>
  </si>
  <si>
    <t>Elect Alison Deans as Director</t>
  </si>
  <si>
    <t>Elect James McMurdo as Director</t>
  </si>
  <si>
    <t>Approve Grant of Performance Rights to Craig Ralph McNally</t>
  </si>
  <si>
    <t>Fixed Rem of $1.1m, 
STI is max 90% of fixed, with a third deferred. There are financial gateways (CVA and EBITA growth of 3%), and non financial hurdles. Specific targets are not disclosed, but historically the STI was not paid in 2016, 2019 and 2020 so it is not always achieved. 
LTI is max 80% of fixed, with 40% having a TSR hurdle, 40% an EPS hurdle (4-8% growth), 20% based on proportion of rev from non-ICE sources (79-81%). This is an improvement on the previous LTI which only had a LTI hurdle, however the EPS growth target is low.
Total maximum package of circa $3m seems a little high but the STI does not appear to be as easy to achieve as most companies, but it is a decent increase on the previous $2.6m maximum.
The EPS growth range for the TSR looks very low, as the base is a poor year and even achievement of the high end of the range would be a poor outcome. For this reason I suggest we vote against. The total package looks a little high as well.</t>
  </si>
  <si>
    <t>I consider this resolution to be directly related to approval of the remuneration report. This grant relates to the f23 LTI. Since the EPS growth target looks too low I recommend voting against this issue.</t>
  </si>
  <si>
    <t>Ramsay Health Care Ltd.</t>
  </si>
  <si>
    <t>Lendlease Group</t>
  </si>
  <si>
    <t>LLC</t>
  </si>
  <si>
    <t>Elect Nicholas (Nick) Roland Collishaw as Director</t>
  </si>
  <si>
    <t>Elect David Paul Craig as Director</t>
  </si>
  <si>
    <t>Elect Nicola Wakefield Evans as Director</t>
  </si>
  <si>
    <t>Approve Allocation of Performance Rights to Anthony Lombardo</t>
  </si>
  <si>
    <t xml:space="preserve">STI not vesting is appropriate given the poor financial metrics. 
LTI structure is fair with a blend of relative TSR and ROIC.
I have an issue with the one-off grant (80% of TFR). Talk to the chair is that this is purely defensive and it does not look like the c-suite is deep enough to replace Andrew if he leaves now. Given the large fixed remuneration compared to market capitalization (and the potential max payoff of 4.8m) the one-off looks excessive.   </t>
  </si>
  <si>
    <t xml:space="preserve">See above </t>
  </si>
  <si>
    <t> AGAINST</t>
  </si>
  <si>
    <t>Been on the board for 10 years. Time for a change given CEO has been in role for 7 years and don’t want Chairman going on the same cycle as CEO.</t>
  </si>
  <si>
    <t>Been on the board for 12 years. Not sure what value he adds as deputy Chair., He will never be the Chairman – better off having someone in the role that could step up if necessary.</t>
  </si>
  <si>
    <t xml:space="preserve">
Australia and New Zealand Banking Group Limited</t>
  </si>
  <si>
    <t>ANZ</t>
  </si>
  <si>
    <t>Approve Scheme of Arrangement in Relation to the Proposed Restructure of the ANZ Group</t>
  </si>
  <si>
    <t>Elect Peter Nash as Director</t>
  </si>
  <si>
    <t>Approve Grant of Performance Share Rights to Peter King</t>
  </si>
  <si>
    <t>Management Proposed</t>
  </si>
  <si>
    <t>Westpac Banking Corp.</t>
  </si>
  <si>
    <t>WBC</t>
  </si>
  <si>
    <t>General</t>
  </si>
  <si>
    <t>Elect Jeffrey Paul Smith as Director</t>
  </si>
  <si>
    <t>Elect Sarah Jane Halton as Director</t>
  </si>
  <si>
    <t>Elect Paul Dominic O'Sullivan as Director</t>
  </si>
  <si>
    <t>Approve Grant of Restricted Rights and Performance Rights to Shayne Elliott</t>
  </si>
  <si>
    <t>National Australia Bank Limited</t>
  </si>
  <si>
    <t>NAB</t>
  </si>
  <si>
    <t>Elect Philip Chronican as Director</t>
  </si>
  <si>
    <t>Elect Kathryn Fagg as Director</t>
  </si>
  <si>
    <t>Elect Douglas McKay as Director</t>
  </si>
  <si>
    <t>Approve Grant of Deferred Rights to Ross McEwan</t>
  </si>
  <si>
    <t>Approve Grant of Performance Rights to Ross McEwan</t>
  </si>
  <si>
    <t>Consideration of Financial Report, Directors' Report and Auditor's Report</t>
  </si>
  <si>
    <t>Approve the Amendments to the Company's Constitution - Insert into the Constitution in Clause 8 'General Meetings' the New Sub-clause 8.3A 'Advisory Resolutions'</t>
  </si>
  <si>
    <t>National Australia Bank</t>
  </si>
  <si>
    <t>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</si>
</sst>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0"/>
      <name val="Arial"/>
      <family val="2"/>
    </font>
    <font>
      <sz val="11"/>
      <name val="Tahoma"/>
      <family val="2"/>
    </font>
    <font>
      <b/>
      <sz val="11"/>
      <color rgb="FF00263E"/>
      <name val="Tahoma"/>
      <family val="2"/>
    </font>
    <font>
      <b/>
      <sz val="11"/>
      <color rgb="FF0097C6"/>
      <name val="Tahoma"/>
      <family val="2"/>
    </font>
    <font>
      <b/>
      <sz val="11"/>
      <color rgb="FFFFFFFF"/>
      <name val="Tahoma"/>
      <family val="2"/>
    </font>
    <font>
      <sz val="12"/>
      <name val="Tahoma"/>
      <family val="2"/>
    </font>
    <font>
      <sz val="11"/>
      <color theme="1"/>
      <name val="Tahoma"/>
      <family val="2"/>
    </font>
    <font>
      <sz val="11"/>
      <color rgb="FF000000"/>
      <name val="Tahoma"/>
      <family val="2"/>
    </font>
    <font>
      <sz val="12"/>
      <color theme="1"/>
      <name val="Tahoma"/>
      <family val="2"/>
    </font>
    <font>
      <sz val="9"/>
      <color rgb="FFFFFFFF"/>
      <name val="Tahoma"/>
      <family val="2"/>
    </font>
    <font>
      <b/>
      <sz val="11"/>
      <name val="Tahoma"/>
      <family val="2"/>
    </font>
    <font>
      <sz val="12"/>
      <color rgb="FF000000"/>
      <name val="Tahoma"/>
      <family val="2"/>
    </font>
    <font>
      <sz val="11"/>
      <color theme="1"/>
      <name val="Calibri"/>
      <family val="2"/>
    </font>
  </fonts>
  <fills count="4">
    <fill>
      <patternFill patternType="none"/>
    </fill>
    <fill>
      <patternFill patternType="gray125"/>
    </fill>
    <fill>
      <patternFill patternType="solid">
        <fgColor rgb="FFFFFFFF"/>
        <bgColor rgb="FF000000"/>
      </patternFill>
    </fill>
    <fill>
      <patternFill patternType="solid">
        <fgColor rgb="FF00263E"/>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263E"/>
      </left>
      <right style="thin">
        <color rgb="FF00263E"/>
      </right>
      <top style="thin">
        <color rgb="FF00263E"/>
      </top>
      <bottom style="thin">
        <color rgb="FF00263E"/>
      </bottom>
      <diagonal/>
    </border>
    <border>
      <left style="thin">
        <color rgb="FF00263E"/>
      </left>
      <right/>
      <top style="thin">
        <color rgb="FF00263E"/>
      </top>
      <bottom style="thin">
        <color rgb="FF00263E"/>
      </bottom>
      <diagonal/>
    </border>
    <border>
      <left/>
      <right/>
      <top style="thin">
        <color rgb="FF00263E"/>
      </top>
      <bottom style="thin">
        <color rgb="FF00263E"/>
      </bottom>
      <diagonal/>
    </border>
  </borders>
  <cellStyleXfs count="5">
    <xf numFmtId="0" fontId="0" fillId="0" borderId="0"/>
    <xf numFmtId="0" fontId="2" fillId="0" borderId="0"/>
    <xf numFmtId="0" fontId="2" fillId="0" borderId="0"/>
    <xf numFmtId="0" fontId="1" fillId="0" borderId="0"/>
    <xf numFmtId="9" fontId="1" fillId="0" borderId="0" applyFont="0" applyFill="0" applyBorder="0" applyAlignment="0" applyProtection="0"/>
  </cellStyleXfs>
  <cellXfs count="37">
    <xf numFmtId="0" fontId="0" fillId="0" borderId="0" xfId="0"/>
    <xf numFmtId="0" fontId="3" fillId="0" borderId="0" xfId="1" applyFont="1" applyAlignment="1">
      <alignment vertical="center"/>
    </xf>
    <xf numFmtId="0" fontId="5" fillId="0" borderId="0" xfId="1" applyFont="1" applyAlignment="1">
      <alignment vertical="center"/>
    </xf>
    <xf numFmtId="0" fontId="6" fillId="3" borderId="1" xfId="1" applyFont="1" applyFill="1" applyBorder="1" applyAlignment="1">
      <alignment horizontal="center" vertical="center" wrapText="1"/>
    </xf>
    <xf numFmtId="14" fontId="3" fillId="0" borderId="1" xfId="1" applyNumberFormat="1" applyFont="1" applyBorder="1" applyAlignment="1">
      <alignment horizontal="center" vertical="center"/>
    </xf>
    <xf numFmtId="0" fontId="3" fillId="0" borderId="1" xfId="1" applyFont="1" applyBorder="1" applyAlignment="1">
      <alignment horizontal="center" vertical="center"/>
    </xf>
    <xf numFmtId="14" fontId="7" fillId="0" borderId="1" xfId="1" applyNumberFormat="1" applyFont="1" applyBorder="1" applyAlignment="1">
      <alignment horizontal="left" vertical="center"/>
    </xf>
    <xf numFmtId="0" fontId="7" fillId="0" borderId="1" xfId="1" applyFont="1" applyBorder="1" applyAlignment="1">
      <alignment horizontal="center" vertical="center"/>
    </xf>
    <xf numFmtId="0" fontId="8" fillId="0" borderId="0" xfId="0" applyFont="1" applyAlignment="1">
      <alignment vertical="center"/>
    </xf>
    <xf numFmtId="0" fontId="5" fillId="0" borderId="0" xfId="2" applyFont="1" applyAlignment="1">
      <alignment vertical="center"/>
    </xf>
    <xf numFmtId="0" fontId="9" fillId="0" borderId="0" xfId="3" applyFont="1" applyAlignment="1">
      <alignment vertical="center"/>
    </xf>
    <xf numFmtId="0" fontId="6" fillId="3" borderId="5" xfId="1" applyFont="1" applyFill="1" applyBorder="1" applyAlignment="1">
      <alignment horizontal="center" vertical="center"/>
    </xf>
    <xf numFmtId="0" fontId="7" fillId="0" borderId="5" xfId="1" applyFont="1" applyBorder="1" applyAlignment="1">
      <alignment horizontal="center" vertical="center"/>
    </xf>
    <xf numFmtId="0" fontId="6" fillId="3" borderId="5" xfId="2" applyFont="1" applyFill="1" applyBorder="1" applyAlignment="1">
      <alignment horizontal="center" vertical="center"/>
    </xf>
    <xf numFmtId="0" fontId="10" fillId="0" borderId="5" xfId="3" applyFont="1" applyBorder="1" applyAlignment="1">
      <alignment horizontal="center" vertical="center"/>
    </xf>
    <xf numFmtId="14" fontId="7" fillId="0" borderId="5" xfId="1" applyNumberFormat="1" applyFont="1" applyBorder="1" applyAlignment="1">
      <alignment horizontal="center" vertical="center"/>
    </xf>
    <xf numFmtId="0" fontId="6" fillId="3" borderId="5" xfId="2"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0" borderId="0" xfId="2" applyFont="1" applyAlignment="1">
      <alignment horizontal="center" vertical="center" wrapText="1"/>
    </xf>
    <xf numFmtId="0" fontId="12" fillId="0" borderId="0" xfId="1" applyFont="1" applyAlignment="1">
      <alignment vertical="center" wrapText="1"/>
    </xf>
    <xf numFmtId="14" fontId="7" fillId="0" borderId="5" xfId="0" applyNumberFormat="1" applyFont="1" applyBorder="1" applyAlignment="1">
      <alignment horizontal="center" vertical="center"/>
    </xf>
    <xf numFmtId="0" fontId="7" fillId="0" borderId="5" xfId="0" applyFont="1" applyBorder="1" applyAlignment="1">
      <alignment horizontal="left" vertical="center" wrapText="1"/>
    </xf>
    <xf numFmtId="0" fontId="7"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wrapText="1"/>
    </xf>
    <xf numFmtId="0" fontId="8" fillId="0" borderId="0" xfId="0" applyFont="1" applyAlignment="1">
      <alignment horizontal="center" vertical="center"/>
    </xf>
    <xf numFmtId="15" fontId="3" fillId="0" borderId="0" xfId="2" applyNumberFormat="1" applyFont="1" applyAlignment="1">
      <alignment vertical="center" wrapText="1"/>
    </xf>
    <xf numFmtId="9" fontId="7" fillId="0" borderId="1" xfId="4" applyFont="1" applyBorder="1" applyAlignment="1">
      <alignment horizontal="center" vertical="center"/>
    </xf>
    <xf numFmtId="14" fontId="7" fillId="0" borderId="5" xfId="0" applyNumberFormat="1" applyFont="1" applyBorder="1" applyAlignment="1">
      <alignment horizontal="center" vertical="center" wrapText="1"/>
    </xf>
    <xf numFmtId="0" fontId="14" fillId="0" borderId="0" xfId="0" applyFont="1" applyAlignment="1">
      <alignment vertical="center" wrapText="1"/>
    </xf>
    <xf numFmtId="0" fontId="4" fillId="2" borderId="0" xfId="1" applyFont="1" applyFill="1" applyAlignment="1">
      <alignment horizontal="left" vertical="center"/>
    </xf>
    <xf numFmtId="0" fontId="4" fillId="2" borderId="0" xfId="2" applyFont="1" applyFill="1" applyAlignment="1">
      <alignment horizontal="left" vertical="center"/>
    </xf>
    <xf numFmtId="14" fontId="3" fillId="0" borderId="2" xfId="1" applyNumberFormat="1" applyFont="1" applyBorder="1" applyAlignment="1">
      <alignment horizontal="center" vertical="center"/>
    </xf>
    <xf numFmtId="14" fontId="3" fillId="0" borderId="3" xfId="1" applyNumberFormat="1" applyFont="1" applyBorder="1" applyAlignment="1">
      <alignment horizontal="center" vertical="center"/>
    </xf>
    <xf numFmtId="14" fontId="3" fillId="0" borderId="4" xfId="1" applyNumberFormat="1" applyFont="1" applyBorder="1" applyAlignment="1">
      <alignment horizontal="center" vertical="center"/>
    </xf>
    <xf numFmtId="14" fontId="7" fillId="0" borderId="6" xfId="0" applyNumberFormat="1" applyFont="1" applyBorder="1" applyAlignment="1">
      <alignment horizontal="left" vertical="center"/>
    </xf>
    <xf numFmtId="14" fontId="7" fillId="0" borderId="7" xfId="0" applyNumberFormat="1" applyFont="1" applyBorder="1" applyAlignment="1">
      <alignment horizontal="left" vertical="center"/>
    </xf>
  </cellXfs>
  <cellStyles count="5">
    <cellStyle name="Normal" xfId="0" builtinId="0"/>
    <cellStyle name="Normal 2 2" xfId="3" xr:uid="{AABA8773-D2A2-4CC3-998E-E060D1B3C01B}"/>
    <cellStyle name="Normal 2 3" xfId="1" xr:uid="{5217AE91-9F2D-476C-AB5B-26A8A5B7EC93}"/>
    <cellStyle name="Normal 3" xfId="2" xr:uid="{BDCC7D83-75D2-409A-BF48-E0EC107C5925}"/>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136070</xdr:colOff>
      <xdr:row>0</xdr:row>
      <xdr:rowOff>130285</xdr:rowOff>
    </xdr:from>
    <xdr:to>
      <xdr:col>3</xdr:col>
      <xdr:colOff>1006927</xdr:colOff>
      <xdr:row>1</xdr:row>
      <xdr:rowOff>884464</xdr:rowOff>
    </xdr:to>
    <xdr:pic>
      <xdr:nvPicPr>
        <xdr:cNvPr id="2" name="Picture 1">
          <a:extLst>
            <a:ext uri="{FF2B5EF4-FFF2-40B4-BE49-F238E27FC236}">
              <a16:creationId xmlns:a16="http://schemas.microsoft.com/office/drawing/2014/main" id="{118AB772-A309-4526-94B7-62022FD0EAF8}"/>
            </a:ext>
          </a:extLst>
        </xdr:cNvPr>
        <xdr:cNvPicPr>
          <a:picLocks noChangeAspect="1"/>
        </xdr:cNvPicPr>
      </xdr:nvPicPr>
      <xdr:blipFill>
        <a:blip xmlns:r="http://schemas.openxmlformats.org/officeDocument/2006/relationships" r:embed="rId1"/>
        <a:stretch>
          <a:fillRect/>
        </a:stretch>
      </xdr:blipFill>
      <xdr:spPr>
        <a:xfrm>
          <a:off x="136070" y="130285"/>
          <a:ext cx="3223532" cy="9351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46A82895-44B0-4F58-8F40-9EFD29581A05}"/>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792ECAE0-AE49-4EC3-9CC5-6DFB00896C6D}"/>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45C91B57-4316-4CB9-B9B4-049E46B92B5B}"/>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3BBEBED8-FD9A-40F4-85D0-DE921F4ADFAC}"/>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0CF6973E-8864-4E16-8DC1-940F8D551F66}"/>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5BCCF8AB-4880-4155-A55D-18EB4D3F738A}"/>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FDF93273-3B95-49C9-8A4C-2DA1EC8CA6C3}"/>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E703A111-6CDA-4FE7-9570-74B06D794B4D}"/>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6E0CCA45-9BAD-497E-A87F-92BA900C191A}"/>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281FBEBD-BF58-47DB-B03A-BA602D491087}"/>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E4E1F5BC-1294-404C-AA8C-442410B8D4BA}"/>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5C9841E4-9CB1-483C-9D5E-7F7CBA0F0E10}"/>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EA56A22A-F3D7-457E-BACD-FB84D40CBEDD}"/>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0FE200B2-5655-4857-8B4D-842D81D6414D}"/>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45219E10-EA1B-449E-B421-BA08C9B29076}"/>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A3FBDA64-185E-41BF-A33E-ECBE50CFCC2D}"/>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94A816A9-D890-4FC7-B7B2-0F63854A28D1}"/>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230D56F5-042D-4341-945E-E3C44C3DA781}"/>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1DA5E06C-17FE-4522-A5C1-26ECB9BF01EA}"/>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C25FA3AA-D562-4A73-9B9E-A63E4E5E67F1}"/>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0C0DAF9F-DBB6-40B1-86F4-7A1A295603A4}"/>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3371" cy="979714"/>
    <xdr:pic>
      <xdr:nvPicPr>
        <xdr:cNvPr id="2" name="Picture 1">
          <a:extLst>
            <a:ext uri="{FF2B5EF4-FFF2-40B4-BE49-F238E27FC236}">
              <a16:creationId xmlns:a16="http://schemas.microsoft.com/office/drawing/2014/main" id="{FD7F8DE7-AAF0-4201-8FA1-1A502A181815}"/>
            </a:ext>
          </a:extLst>
        </xdr:cNvPr>
        <xdr:cNvPicPr>
          <a:picLocks noChangeAspect="1"/>
        </xdr:cNvPicPr>
      </xdr:nvPicPr>
      <xdr:blipFill>
        <a:blip xmlns:r="http://schemas.openxmlformats.org/officeDocument/2006/relationships" r:embed="rId1"/>
        <a:stretch>
          <a:fillRect/>
        </a:stretch>
      </xdr:blipFill>
      <xdr:spPr>
        <a:xfrm>
          <a:off x="68037" y="136072"/>
          <a:ext cx="3393371" cy="979714"/>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5C155A8A-34A8-416B-90F9-3C367E241E6A}"/>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2EFFF580-3E36-432C-8139-B66E8F3EC73E}"/>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5C5C210D-6ABF-47A0-A8D4-3E27C88166FA}"/>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0C17F0C9-AE20-4728-9124-DF210B756586}"/>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3371" cy="979714"/>
    <xdr:pic>
      <xdr:nvPicPr>
        <xdr:cNvPr id="2" name="Picture 1">
          <a:extLst>
            <a:ext uri="{FF2B5EF4-FFF2-40B4-BE49-F238E27FC236}">
              <a16:creationId xmlns:a16="http://schemas.microsoft.com/office/drawing/2014/main" id="{0ED7214F-0F39-4690-93EB-5F5997539CF6}"/>
            </a:ext>
          </a:extLst>
        </xdr:cNvPr>
        <xdr:cNvPicPr>
          <a:picLocks noChangeAspect="1"/>
        </xdr:cNvPicPr>
      </xdr:nvPicPr>
      <xdr:blipFill>
        <a:blip xmlns:r="http://schemas.openxmlformats.org/officeDocument/2006/relationships" r:embed="rId1"/>
        <a:stretch>
          <a:fillRect/>
        </a:stretch>
      </xdr:blipFill>
      <xdr:spPr>
        <a:xfrm>
          <a:off x="68037" y="136072"/>
          <a:ext cx="3393371" cy="97971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B393752F-2988-482A-AED6-C5E56697D928}"/>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3AD11882-4AC3-43DB-B6BB-24A3312820CE}"/>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51B7EF7C-484F-495E-9BB6-909340AC6BBA}"/>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3371" cy="979714"/>
    <xdr:pic>
      <xdr:nvPicPr>
        <xdr:cNvPr id="2" name="Picture 1">
          <a:extLst>
            <a:ext uri="{FF2B5EF4-FFF2-40B4-BE49-F238E27FC236}">
              <a16:creationId xmlns:a16="http://schemas.microsoft.com/office/drawing/2014/main" id="{D19286A1-4CE2-442A-83B8-11E2DF4E0CCE}"/>
            </a:ext>
          </a:extLst>
        </xdr:cNvPr>
        <xdr:cNvPicPr>
          <a:picLocks noChangeAspect="1"/>
        </xdr:cNvPicPr>
      </xdr:nvPicPr>
      <xdr:blipFill>
        <a:blip xmlns:r="http://schemas.openxmlformats.org/officeDocument/2006/relationships" r:embed="rId1"/>
        <a:stretch>
          <a:fillRect/>
        </a:stretch>
      </xdr:blipFill>
      <xdr:spPr>
        <a:xfrm>
          <a:off x="68037" y="136072"/>
          <a:ext cx="3393371" cy="97971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68037</xdr:colOff>
      <xdr:row>0</xdr:row>
      <xdr:rowOff>136072</xdr:rowOff>
    </xdr:from>
    <xdr:ext cx="3399556" cy="989610"/>
    <xdr:pic>
      <xdr:nvPicPr>
        <xdr:cNvPr id="2" name="Picture 1">
          <a:extLst>
            <a:ext uri="{FF2B5EF4-FFF2-40B4-BE49-F238E27FC236}">
              <a16:creationId xmlns:a16="http://schemas.microsoft.com/office/drawing/2014/main" id="{2A1B1D94-8016-4A2E-A443-E503B87C16FF}"/>
            </a:ext>
          </a:extLst>
        </xdr:cNvPr>
        <xdr:cNvPicPr>
          <a:picLocks noChangeAspect="1"/>
        </xdr:cNvPicPr>
      </xdr:nvPicPr>
      <xdr:blipFill>
        <a:blip xmlns:r="http://schemas.openxmlformats.org/officeDocument/2006/relationships" r:embed="rId1"/>
        <a:stretch>
          <a:fillRect/>
        </a:stretch>
      </xdr:blipFill>
      <xdr:spPr>
        <a:xfrm>
          <a:off x="68037" y="136072"/>
          <a:ext cx="3399556" cy="98961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77A4A-6CC8-440C-A865-366933D64DE4}">
  <dimension ref="B2:J46"/>
  <sheetViews>
    <sheetView showGridLines="0" topLeftCell="A10" zoomScale="70" zoomScaleNormal="70" workbookViewId="0">
      <selection activeCell="J22" sqref="J22"/>
    </sheetView>
  </sheetViews>
  <sheetFormatPr defaultRowHeight="14.25" x14ac:dyDescent="0.25"/>
  <cols>
    <col min="1" max="1" width="2.42578125" style="1" customWidth="1"/>
    <col min="2" max="2" width="19" style="1" customWidth="1"/>
    <col min="3" max="3" width="13.85546875" style="1" customWidth="1"/>
    <col min="4" max="4" width="52.85546875" style="1" bestFit="1" customWidth="1"/>
    <col min="5" max="5" width="17" style="1" customWidth="1"/>
    <col min="6" max="8" width="15.140625" style="1" customWidth="1"/>
    <col min="9" max="10" width="21.85546875" style="1" customWidth="1"/>
    <col min="11" max="16384" width="9.140625" style="1"/>
  </cols>
  <sheetData>
    <row r="2" spans="2:10" ht="72" customHeight="1" x14ac:dyDescent="0.25"/>
    <row r="3" spans="2:10" x14ac:dyDescent="0.25">
      <c r="B3" s="30" t="s">
        <v>276</v>
      </c>
      <c r="C3" s="30"/>
      <c r="D3" s="30"/>
    </row>
    <row r="4" spans="2:10" ht="21.75" customHeight="1" x14ac:dyDescent="0.25">
      <c r="B4" s="31" t="s">
        <v>147</v>
      </c>
      <c r="C4" s="31"/>
      <c r="D4" s="31"/>
    </row>
    <row r="5" spans="2:10" ht="18.75" customHeight="1" x14ac:dyDescent="0.25">
      <c r="B5" s="30" t="s">
        <v>146</v>
      </c>
      <c r="C5" s="30"/>
      <c r="D5" s="30"/>
    </row>
    <row r="6" spans="2:10" ht="6.75" customHeight="1" x14ac:dyDescent="0.25">
      <c r="B6" s="2"/>
    </row>
    <row r="7" spans="2:10" ht="60" customHeight="1" x14ac:dyDescent="0.25">
      <c r="B7" s="3" t="s">
        <v>0</v>
      </c>
      <c r="C7" s="3" t="s">
        <v>1</v>
      </c>
      <c r="D7" s="3" t="s">
        <v>2</v>
      </c>
      <c r="E7" s="3" t="s">
        <v>3</v>
      </c>
      <c r="F7" s="3" t="s">
        <v>4</v>
      </c>
      <c r="G7" s="3" t="s">
        <v>5</v>
      </c>
      <c r="H7" s="3" t="s">
        <v>6</v>
      </c>
      <c r="I7" s="3" t="s">
        <v>7</v>
      </c>
      <c r="J7" s="3" t="s">
        <v>8</v>
      </c>
    </row>
    <row r="8" spans="2:10" ht="33.75" customHeight="1" x14ac:dyDescent="0.25">
      <c r="B8" s="4">
        <v>44845</v>
      </c>
      <c r="C8" s="5" t="s">
        <v>29</v>
      </c>
      <c r="D8" s="5" t="s">
        <v>28</v>
      </c>
      <c r="E8" s="5">
        <v>6</v>
      </c>
      <c r="F8" s="5">
        <v>6</v>
      </c>
      <c r="G8" s="5">
        <v>0</v>
      </c>
      <c r="H8" s="5">
        <v>0</v>
      </c>
      <c r="I8" s="5">
        <v>6</v>
      </c>
      <c r="J8" s="5">
        <v>0</v>
      </c>
    </row>
    <row r="9" spans="2:10" ht="33.75" customHeight="1" x14ac:dyDescent="0.25">
      <c r="B9" s="4">
        <v>44846</v>
      </c>
      <c r="C9" s="5" t="s">
        <v>45</v>
      </c>
      <c r="D9" s="5" t="s">
        <v>46</v>
      </c>
      <c r="E9" s="5">
        <v>8</v>
      </c>
      <c r="F9" s="5">
        <v>6</v>
      </c>
      <c r="G9" s="5">
        <v>2</v>
      </c>
      <c r="H9" s="5">
        <v>0</v>
      </c>
      <c r="I9" s="5">
        <v>8</v>
      </c>
      <c r="J9" s="5">
        <v>0</v>
      </c>
    </row>
    <row r="10" spans="2:10" ht="33.75" customHeight="1" x14ac:dyDescent="0.25">
      <c r="B10" s="4">
        <v>44846</v>
      </c>
      <c r="C10" s="5" t="s">
        <v>50</v>
      </c>
      <c r="D10" s="5" t="s">
        <v>51</v>
      </c>
      <c r="E10" s="5">
        <v>4</v>
      </c>
      <c r="F10" s="5">
        <v>4</v>
      </c>
      <c r="G10" s="5">
        <v>0</v>
      </c>
      <c r="H10" s="5">
        <v>0</v>
      </c>
      <c r="I10" s="5">
        <v>4</v>
      </c>
      <c r="J10" s="5">
        <v>0</v>
      </c>
    </row>
    <row r="11" spans="2:10" ht="33.75" customHeight="1" x14ac:dyDescent="0.25">
      <c r="B11" s="4">
        <v>44847</v>
      </c>
      <c r="C11" s="5" t="s">
        <v>56</v>
      </c>
      <c r="D11" s="5" t="s">
        <v>57</v>
      </c>
      <c r="E11" s="5">
        <v>5</v>
      </c>
      <c r="F11" s="5">
        <v>5</v>
      </c>
      <c r="G11" s="5">
        <v>0</v>
      </c>
      <c r="H11" s="5">
        <v>0</v>
      </c>
      <c r="I11" s="5">
        <v>5</v>
      </c>
      <c r="J11" s="5">
        <v>0</v>
      </c>
    </row>
    <row r="12" spans="2:10" ht="33.75" customHeight="1" x14ac:dyDescent="0.25">
      <c r="B12" s="4">
        <v>44851</v>
      </c>
      <c r="C12" s="5" t="s">
        <v>68</v>
      </c>
      <c r="D12" s="5" t="s">
        <v>67</v>
      </c>
      <c r="E12" s="5">
        <v>3</v>
      </c>
      <c r="F12" s="5">
        <v>3</v>
      </c>
      <c r="G12" s="5">
        <v>0</v>
      </c>
      <c r="H12" s="5">
        <v>0</v>
      </c>
      <c r="I12" s="5">
        <v>3</v>
      </c>
      <c r="J12" s="5">
        <v>0</v>
      </c>
    </row>
    <row r="13" spans="2:10" ht="33.75" customHeight="1" x14ac:dyDescent="0.25">
      <c r="B13" s="4">
        <v>44853</v>
      </c>
      <c r="C13" s="5" t="s">
        <v>72</v>
      </c>
      <c r="D13" s="5" t="s">
        <v>71</v>
      </c>
      <c r="E13" s="5">
        <v>4</v>
      </c>
      <c r="F13" s="5">
        <v>4</v>
      </c>
      <c r="G13" s="5">
        <v>0</v>
      </c>
      <c r="H13" s="5">
        <v>0</v>
      </c>
      <c r="I13" s="5">
        <v>4</v>
      </c>
      <c r="J13" s="5">
        <v>0</v>
      </c>
    </row>
    <row r="14" spans="2:10" ht="33.75" customHeight="1" x14ac:dyDescent="0.25">
      <c r="B14" s="4">
        <v>44853</v>
      </c>
      <c r="C14" s="5" t="s">
        <v>77</v>
      </c>
      <c r="D14" s="5" t="s">
        <v>76</v>
      </c>
      <c r="E14" s="5">
        <v>11</v>
      </c>
      <c r="F14" s="5">
        <v>7</v>
      </c>
      <c r="G14" s="5">
        <v>4</v>
      </c>
      <c r="H14" s="5">
        <v>0</v>
      </c>
      <c r="I14" s="5">
        <v>11</v>
      </c>
      <c r="J14" s="5">
        <v>0</v>
      </c>
    </row>
    <row r="15" spans="2:10" ht="33.75" customHeight="1" x14ac:dyDescent="0.25">
      <c r="B15" s="4">
        <v>44854</v>
      </c>
      <c r="C15" s="5" t="s">
        <v>89</v>
      </c>
      <c r="D15" s="5" t="s">
        <v>96</v>
      </c>
      <c r="E15" s="5">
        <v>7</v>
      </c>
      <c r="F15" s="5">
        <v>7</v>
      </c>
      <c r="G15" s="5">
        <v>0</v>
      </c>
      <c r="H15" s="5">
        <v>0</v>
      </c>
      <c r="I15" s="5">
        <v>7</v>
      </c>
      <c r="J15" s="5">
        <v>0</v>
      </c>
    </row>
    <row r="16" spans="2:10" ht="33.75" customHeight="1" x14ac:dyDescent="0.25">
      <c r="B16" s="4">
        <v>44854</v>
      </c>
      <c r="C16" s="5" t="s">
        <v>98</v>
      </c>
      <c r="D16" s="5" t="s">
        <v>97</v>
      </c>
      <c r="E16" s="5">
        <v>5</v>
      </c>
      <c r="F16" s="5">
        <v>4</v>
      </c>
      <c r="G16" s="5">
        <v>1</v>
      </c>
      <c r="H16" s="5">
        <v>0</v>
      </c>
      <c r="I16" s="5">
        <v>5</v>
      </c>
      <c r="J16" s="5">
        <v>0</v>
      </c>
    </row>
    <row r="17" spans="2:10" ht="33.75" customHeight="1" x14ac:dyDescent="0.25">
      <c r="B17" s="4">
        <v>44490</v>
      </c>
      <c r="C17" s="5" t="s">
        <v>59</v>
      </c>
      <c r="D17" s="5" t="s">
        <v>66</v>
      </c>
      <c r="E17" s="5">
        <v>7</v>
      </c>
      <c r="F17" s="5">
        <v>6</v>
      </c>
      <c r="G17" s="5">
        <v>1</v>
      </c>
      <c r="H17" s="5">
        <v>0</v>
      </c>
      <c r="I17" s="5">
        <v>7</v>
      </c>
      <c r="J17" s="5">
        <v>0</v>
      </c>
    </row>
    <row r="18" spans="2:10" ht="33.75" customHeight="1" x14ac:dyDescent="0.25">
      <c r="B18" s="4">
        <v>44859</v>
      </c>
      <c r="C18" s="5" t="s">
        <v>103</v>
      </c>
      <c r="D18" s="5" t="s">
        <v>102</v>
      </c>
      <c r="E18" s="5">
        <v>2</v>
      </c>
      <c r="F18" s="5">
        <v>2</v>
      </c>
      <c r="G18" s="5">
        <v>0</v>
      </c>
      <c r="H18" s="5">
        <v>0</v>
      </c>
      <c r="I18" s="5">
        <v>2</v>
      </c>
      <c r="J18" s="5">
        <v>0</v>
      </c>
    </row>
    <row r="19" spans="2:10" ht="33.75" customHeight="1" x14ac:dyDescent="0.25">
      <c r="B19" s="4">
        <v>44860</v>
      </c>
      <c r="C19" s="5" t="s">
        <v>134</v>
      </c>
      <c r="D19" s="5" t="s">
        <v>133</v>
      </c>
      <c r="E19" s="5">
        <v>7</v>
      </c>
      <c r="F19" s="5">
        <v>6</v>
      </c>
      <c r="G19" s="5">
        <v>1</v>
      </c>
      <c r="H19" s="5">
        <v>0</v>
      </c>
      <c r="I19" s="5">
        <v>7</v>
      </c>
      <c r="J19" s="5">
        <v>0</v>
      </c>
    </row>
    <row r="20" spans="2:10" ht="33.75" customHeight="1" x14ac:dyDescent="0.25">
      <c r="B20" s="4">
        <v>44860</v>
      </c>
      <c r="C20" s="5" t="s">
        <v>161</v>
      </c>
      <c r="D20" s="5" t="s">
        <v>160</v>
      </c>
      <c r="E20" s="5">
        <v>5</v>
      </c>
      <c r="F20" s="5">
        <v>5</v>
      </c>
      <c r="G20" s="5">
        <v>0</v>
      </c>
      <c r="H20" s="5">
        <v>0</v>
      </c>
      <c r="I20" s="5">
        <v>5</v>
      </c>
      <c r="J20" s="5">
        <v>0</v>
      </c>
    </row>
    <row r="21" spans="2:10" ht="33.75" customHeight="1" x14ac:dyDescent="0.25">
      <c r="B21" s="4">
        <v>44861</v>
      </c>
      <c r="C21" s="5" t="s">
        <v>108</v>
      </c>
      <c r="D21" s="5" t="s">
        <v>107</v>
      </c>
      <c r="E21" s="5">
        <v>6</v>
      </c>
      <c r="F21" s="5">
        <v>6</v>
      </c>
      <c r="G21" s="5">
        <v>0</v>
      </c>
      <c r="H21" s="5">
        <v>0</v>
      </c>
      <c r="I21" s="5">
        <v>6</v>
      </c>
      <c r="J21" s="5">
        <v>0</v>
      </c>
    </row>
    <row r="22" spans="2:10" x14ac:dyDescent="0.25">
      <c r="B22" s="4">
        <v>44861</v>
      </c>
      <c r="C22" s="5" t="s">
        <v>114</v>
      </c>
      <c r="D22" s="5" t="s">
        <v>113</v>
      </c>
      <c r="E22" s="5">
        <v>5</v>
      </c>
      <c r="F22" s="5">
        <v>3</v>
      </c>
      <c r="G22" s="5">
        <v>2</v>
      </c>
      <c r="H22" s="5">
        <v>0</v>
      </c>
      <c r="I22" s="5">
        <v>3</v>
      </c>
      <c r="J22" s="5">
        <v>2</v>
      </c>
    </row>
    <row r="23" spans="2:10" ht="33.75" customHeight="1" x14ac:dyDescent="0.25">
      <c r="B23" s="4">
        <v>44862</v>
      </c>
      <c r="C23" s="5" t="s">
        <v>142</v>
      </c>
      <c r="D23" s="5" t="s">
        <v>141</v>
      </c>
      <c r="E23" s="5">
        <v>3</v>
      </c>
      <c r="F23" s="5">
        <v>3</v>
      </c>
      <c r="G23" s="5">
        <v>0</v>
      </c>
      <c r="H23" s="5">
        <v>0</v>
      </c>
      <c r="I23" s="5">
        <v>3</v>
      </c>
      <c r="J23" s="5">
        <v>0</v>
      </c>
    </row>
    <row r="24" spans="2:10" ht="33.75" customHeight="1" x14ac:dyDescent="0.25">
      <c r="B24" s="4">
        <v>44868</v>
      </c>
      <c r="C24" s="5" t="s">
        <v>120</v>
      </c>
      <c r="D24" s="5" t="s">
        <v>132</v>
      </c>
      <c r="E24" s="5">
        <v>11</v>
      </c>
      <c r="F24" s="5">
        <v>11</v>
      </c>
      <c r="G24" s="5">
        <v>0</v>
      </c>
      <c r="H24" s="5">
        <v>0</v>
      </c>
      <c r="I24" s="5">
        <v>11</v>
      </c>
      <c r="J24" s="5">
        <v>0</v>
      </c>
    </row>
    <row r="25" spans="2:10" ht="33.75" customHeight="1" x14ac:dyDescent="0.25">
      <c r="B25" s="4">
        <v>44868</v>
      </c>
      <c r="C25" s="5" t="s">
        <v>182</v>
      </c>
      <c r="D25" s="5" t="s">
        <v>181</v>
      </c>
      <c r="E25" s="5">
        <v>9</v>
      </c>
      <c r="F25" s="5">
        <v>9</v>
      </c>
      <c r="G25" s="5">
        <v>0</v>
      </c>
      <c r="H25" s="5">
        <v>0</v>
      </c>
      <c r="I25" s="5">
        <v>9</v>
      </c>
      <c r="J25" s="5">
        <v>0</v>
      </c>
    </row>
    <row r="26" spans="2:10" ht="33.75" customHeight="1" x14ac:dyDescent="0.25">
      <c r="B26" s="4">
        <v>44868</v>
      </c>
      <c r="C26" s="5" t="s">
        <v>192</v>
      </c>
      <c r="D26" s="5" t="s">
        <v>196</v>
      </c>
      <c r="E26" s="5">
        <v>4</v>
      </c>
      <c r="F26" s="5">
        <v>4</v>
      </c>
      <c r="G26" s="5">
        <v>0</v>
      </c>
      <c r="H26" s="5">
        <v>0</v>
      </c>
      <c r="I26" s="5">
        <v>4</v>
      </c>
      <c r="J26" s="5">
        <v>0</v>
      </c>
    </row>
    <row r="27" spans="2:10" ht="33.75" customHeight="1" x14ac:dyDescent="0.25">
      <c r="B27" s="4">
        <v>44868</v>
      </c>
      <c r="C27" s="5" t="s">
        <v>199</v>
      </c>
      <c r="D27" s="5" t="s">
        <v>198</v>
      </c>
      <c r="E27" s="5">
        <v>1</v>
      </c>
      <c r="F27" s="5">
        <v>1</v>
      </c>
      <c r="G27" s="5">
        <v>0</v>
      </c>
      <c r="H27" s="5">
        <v>0</v>
      </c>
      <c r="I27" s="5">
        <v>1</v>
      </c>
      <c r="J27" s="5">
        <v>0</v>
      </c>
    </row>
    <row r="28" spans="2:10" x14ac:dyDescent="0.25">
      <c r="B28" s="4">
        <v>44873</v>
      </c>
      <c r="C28" s="5" t="s">
        <v>219</v>
      </c>
      <c r="D28" s="5" t="s">
        <v>214</v>
      </c>
      <c r="E28" s="5">
        <v>5</v>
      </c>
      <c r="F28" s="5">
        <v>3</v>
      </c>
      <c r="G28" s="5">
        <v>2</v>
      </c>
      <c r="H28" s="5">
        <v>0</v>
      </c>
      <c r="I28" s="5">
        <v>3</v>
      </c>
      <c r="J28" s="5">
        <v>2</v>
      </c>
    </row>
    <row r="29" spans="2:10" ht="33.75" customHeight="1" x14ac:dyDescent="0.25">
      <c r="B29" s="4">
        <v>44874</v>
      </c>
      <c r="C29" s="5" t="s">
        <v>148</v>
      </c>
      <c r="D29" s="5" t="s">
        <v>149</v>
      </c>
      <c r="E29" s="5">
        <v>7</v>
      </c>
      <c r="F29" s="5">
        <v>7</v>
      </c>
      <c r="G29" s="5">
        <v>0</v>
      </c>
      <c r="H29" s="5">
        <v>0</v>
      </c>
      <c r="I29" s="5">
        <v>7</v>
      </c>
      <c r="J29" s="5">
        <v>0</v>
      </c>
    </row>
    <row r="30" spans="2:10" x14ac:dyDescent="0.25">
      <c r="B30" s="4">
        <v>44874</v>
      </c>
      <c r="C30" s="5" t="s">
        <v>168</v>
      </c>
      <c r="D30" s="5" t="s">
        <v>167</v>
      </c>
      <c r="E30" s="5">
        <v>12</v>
      </c>
      <c r="F30" s="5">
        <v>10</v>
      </c>
      <c r="G30" s="5">
        <v>2</v>
      </c>
      <c r="H30" s="5">
        <v>0</v>
      </c>
      <c r="I30" s="5">
        <v>10</v>
      </c>
      <c r="J30" s="5">
        <v>2</v>
      </c>
    </row>
    <row r="31" spans="2:10" ht="33.75" customHeight="1" x14ac:dyDescent="0.25">
      <c r="B31" s="4">
        <v>44875</v>
      </c>
      <c r="C31" s="5" t="s">
        <v>227</v>
      </c>
      <c r="D31" s="5" t="s">
        <v>226</v>
      </c>
      <c r="E31" s="5">
        <v>4</v>
      </c>
      <c r="F31" s="5">
        <v>4</v>
      </c>
      <c r="G31" s="5">
        <v>0</v>
      </c>
      <c r="H31" s="5">
        <v>0</v>
      </c>
      <c r="I31" s="5">
        <v>4</v>
      </c>
      <c r="J31" s="5">
        <v>0</v>
      </c>
    </row>
    <row r="32" spans="2:10" ht="33.75" customHeight="1" x14ac:dyDescent="0.25">
      <c r="B32" s="4">
        <v>44875</v>
      </c>
      <c r="C32" s="5" t="s">
        <v>221</v>
      </c>
      <c r="D32" s="5" t="s">
        <v>225</v>
      </c>
      <c r="E32" s="5">
        <v>4</v>
      </c>
      <c r="F32" s="5">
        <v>4</v>
      </c>
      <c r="G32" s="5">
        <v>0</v>
      </c>
      <c r="H32" s="5">
        <v>0</v>
      </c>
      <c r="I32" s="5">
        <v>4</v>
      </c>
      <c r="J32" s="5">
        <v>0</v>
      </c>
    </row>
    <row r="33" spans="2:10" ht="33.75" customHeight="1" x14ac:dyDescent="0.25">
      <c r="B33" s="4">
        <v>44875</v>
      </c>
      <c r="C33" s="5" t="s">
        <v>201</v>
      </c>
      <c r="D33" s="5" t="s">
        <v>200</v>
      </c>
      <c r="E33" s="5">
        <v>14</v>
      </c>
      <c r="F33" s="5">
        <v>11</v>
      </c>
      <c r="G33" s="5">
        <v>3</v>
      </c>
      <c r="H33" s="5">
        <v>0</v>
      </c>
      <c r="I33" s="5">
        <v>14</v>
      </c>
      <c r="J33" s="5">
        <v>0</v>
      </c>
    </row>
    <row r="34" spans="2:10" ht="33.75" customHeight="1" x14ac:dyDescent="0.25">
      <c r="B34" s="4">
        <v>44875</v>
      </c>
      <c r="C34" s="5" t="s">
        <v>166</v>
      </c>
      <c r="D34" s="5" t="s">
        <v>165</v>
      </c>
      <c r="E34" s="5">
        <v>4</v>
      </c>
      <c r="F34" s="5">
        <v>4</v>
      </c>
      <c r="G34" s="5">
        <v>0</v>
      </c>
      <c r="H34" s="5">
        <v>0</v>
      </c>
      <c r="I34" s="5">
        <v>4</v>
      </c>
      <c r="J34" s="5">
        <v>0</v>
      </c>
    </row>
    <row r="35" spans="2:10" ht="33.75" customHeight="1" x14ac:dyDescent="0.25">
      <c r="B35" s="4">
        <v>44883</v>
      </c>
      <c r="C35" s="5" t="s">
        <v>243</v>
      </c>
      <c r="D35" s="5" t="s">
        <v>242</v>
      </c>
      <c r="E35" s="5">
        <v>5</v>
      </c>
      <c r="F35" s="5">
        <v>5</v>
      </c>
      <c r="G35" s="5">
        <v>0</v>
      </c>
      <c r="H35" s="5">
        <v>0</v>
      </c>
      <c r="I35" s="5">
        <v>5</v>
      </c>
      <c r="J35" s="5">
        <v>0</v>
      </c>
    </row>
    <row r="36" spans="2:10" ht="33.75" customHeight="1" x14ac:dyDescent="0.25">
      <c r="B36" s="4">
        <v>44894</v>
      </c>
      <c r="C36" s="5" t="s">
        <v>234</v>
      </c>
      <c r="D36" s="5" t="s">
        <v>241</v>
      </c>
      <c r="E36" s="5">
        <v>5</v>
      </c>
      <c r="F36" s="5">
        <v>5</v>
      </c>
      <c r="G36" s="5">
        <v>0</v>
      </c>
      <c r="H36" s="5">
        <v>0</v>
      </c>
      <c r="I36" s="5">
        <v>5</v>
      </c>
      <c r="J36" s="5">
        <v>0</v>
      </c>
    </row>
    <row r="37" spans="2:10" ht="36" customHeight="1" x14ac:dyDescent="0.25">
      <c r="B37" s="4">
        <v>44909</v>
      </c>
      <c r="C37" s="5" t="s">
        <v>260</v>
      </c>
      <c r="D37" s="5" t="s">
        <v>259</v>
      </c>
      <c r="E37" s="5">
        <v>6</v>
      </c>
      <c r="F37" s="5">
        <v>3</v>
      </c>
      <c r="G37" s="5">
        <v>3</v>
      </c>
      <c r="H37" s="5">
        <v>0</v>
      </c>
      <c r="I37" s="5">
        <v>6</v>
      </c>
      <c r="J37" s="5">
        <v>0</v>
      </c>
    </row>
    <row r="38" spans="2:10" ht="36" customHeight="1" x14ac:dyDescent="0.25">
      <c r="B38" s="4">
        <v>44910</v>
      </c>
      <c r="C38" s="5" t="s">
        <v>254</v>
      </c>
      <c r="D38" s="5" t="s">
        <v>253</v>
      </c>
      <c r="E38" s="5">
        <v>8</v>
      </c>
      <c r="F38" s="5"/>
      <c r="G38" s="5"/>
      <c r="H38" s="5"/>
      <c r="I38" s="5"/>
      <c r="J38" s="5"/>
    </row>
    <row r="39" spans="2:10" ht="36" customHeight="1" x14ac:dyDescent="0.25">
      <c r="B39" s="4">
        <v>44911</v>
      </c>
      <c r="C39" s="5" t="s">
        <v>267</v>
      </c>
      <c r="D39" s="5" t="s">
        <v>275</v>
      </c>
      <c r="E39" s="5">
        <v>9</v>
      </c>
      <c r="F39" s="5">
        <v>7</v>
      </c>
      <c r="G39" s="5">
        <v>2</v>
      </c>
      <c r="H39" s="5">
        <v>0</v>
      </c>
      <c r="I39" s="5">
        <v>9</v>
      </c>
      <c r="J39" s="5">
        <v>0</v>
      </c>
    </row>
    <row r="40" spans="2:10" ht="19.5" customHeight="1" x14ac:dyDescent="0.25">
      <c r="B40" s="32" t="s">
        <v>9</v>
      </c>
      <c r="C40" s="33"/>
      <c r="D40" s="34"/>
      <c r="E40" s="5">
        <f>SUM(E8:E39)</f>
        <v>196</v>
      </c>
      <c r="F40" s="5">
        <f t="shared" ref="F40:J40" si="0">SUM(F8:F39)</f>
        <v>165</v>
      </c>
      <c r="G40" s="5">
        <f t="shared" si="0"/>
        <v>23</v>
      </c>
      <c r="H40" s="5">
        <f t="shared" si="0"/>
        <v>0</v>
      </c>
      <c r="I40" s="5">
        <f t="shared" si="0"/>
        <v>182</v>
      </c>
      <c r="J40" s="5">
        <f t="shared" si="0"/>
        <v>6</v>
      </c>
    </row>
    <row r="41" spans="2:10" ht="27.75" customHeight="1" x14ac:dyDescent="0.25"/>
    <row r="42" spans="2:10" ht="27.75" customHeight="1" x14ac:dyDescent="0.25">
      <c r="B42" s="6" t="s">
        <v>10</v>
      </c>
      <c r="C42" s="7">
        <f>E40</f>
        <v>196</v>
      </c>
    </row>
    <row r="43" spans="2:10" ht="27.75" customHeight="1" x14ac:dyDescent="0.25">
      <c r="B43" s="6" t="s">
        <v>11</v>
      </c>
      <c r="C43" s="27">
        <f>SUM(F40/E40)</f>
        <v>0.84183673469387754</v>
      </c>
    </row>
    <row r="44" spans="2:10" ht="27.75" customHeight="1" x14ac:dyDescent="0.25">
      <c r="B44" s="6" t="s">
        <v>12</v>
      </c>
      <c r="C44" s="27">
        <f>SUM(G40/E40)</f>
        <v>0.11734693877551021</v>
      </c>
    </row>
    <row r="45" spans="2:10" ht="27.75" customHeight="1" x14ac:dyDescent="0.25">
      <c r="B45" s="6" t="s">
        <v>13</v>
      </c>
      <c r="C45" s="27">
        <f>SUM(I40/E40)</f>
        <v>0.9285714285714286</v>
      </c>
    </row>
    <row r="46" spans="2:10" ht="15" x14ac:dyDescent="0.25">
      <c r="B46" s="6" t="s">
        <v>14</v>
      </c>
      <c r="C46" s="27">
        <f>SUM(J40/E40)</f>
        <v>3.0612244897959183E-2</v>
      </c>
    </row>
  </sheetData>
  <mergeCells count="4">
    <mergeCell ref="B3:D3"/>
    <mergeCell ref="B4:D4"/>
    <mergeCell ref="B5:D5"/>
    <mergeCell ref="B40:D4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61814-9B40-4A2C-8E94-CEE236FACDA8}">
  <dimension ref="B2:H15"/>
  <sheetViews>
    <sheetView showGridLines="0" topLeftCell="A2" zoomScale="55" zoomScaleNormal="55" workbookViewId="0">
      <selection activeCell="G2"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97</v>
      </c>
    </row>
    <row r="8" spans="2:8" ht="30.75" customHeight="1" x14ac:dyDescent="0.25">
      <c r="B8" s="13" t="s">
        <v>16</v>
      </c>
      <c r="C8" s="14" t="s">
        <v>98</v>
      </c>
    </row>
    <row r="9" spans="2:8" ht="30.75" customHeight="1" x14ac:dyDescent="0.25">
      <c r="B9" s="13" t="s">
        <v>17</v>
      </c>
      <c r="C9" s="15">
        <v>44854</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99</v>
      </c>
      <c r="D11" s="22" t="s">
        <v>25</v>
      </c>
      <c r="E11" s="23" t="s">
        <v>24</v>
      </c>
      <c r="F11" s="23" t="s">
        <v>24</v>
      </c>
      <c r="G11" s="25"/>
      <c r="H11" s="26"/>
    </row>
    <row r="12" spans="2:8" ht="66" customHeight="1" x14ac:dyDescent="0.25">
      <c r="B12" s="20" t="s">
        <v>27</v>
      </c>
      <c r="C12" s="20" t="s">
        <v>100</v>
      </c>
      <c r="D12" s="22" t="s">
        <v>25</v>
      </c>
      <c r="E12" s="23" t="s">
        <v>24</v>
      </c>
      <c r="F12" s="23" t="s">
        <v>24</v>
      </c>
      <c r="G12" s="25"/>
      <c r="H12" s="26"/>
    </row>
    <row r="13" spans="2:8" ht="15" x14ac:dyDescent="0.25">
      <c r="B13" s="20" t="s">
        <v>27</v>
      </c>
      <c r="C13" s="20" t="s">
        <v>26</v>
      </c>
      <c r="D13" s="22" t="s">
        <v>25</v>
      </c>
      <c r="E13" s="23" t="s">
        <v>24</v>
      </c>
      <c r="F13" s="23" t="s">
        <v>24</v>
      </c>
      <c r="G13" s="25"/>
      <c r="H13" s="26"/>
    </row>
    <row r="14" spans="2:8" ht="66" customHeight="1" x14ac:dyDescent="0.25">
      <c r="B14" s="20" t="s">
        <v>27</v>
      </c>
      <c r="C14" s="20" t="s">
        <v>101</v>
      </c>
      <c r="D14" s="22" t="s">
        <v>25</v>
      </c>
      <c r="E14" s="23" t="s">
        <v>24</v>
      </c>
      <c r="F14" s="23" t="s">
        <v>24</v>
      </c>
      <c r="G14" s="25"/>
      <c r="H14" s="26"/>
    </row>
    <row r="15" spans="2:8" ht="66" customHeight="1" x14ac:dyDescent="0.25">
      <c r="B15" s="20" t="s">
        <v>27</v>
      </c>
      <c r="C15" s="20" t="s">
        <v>65</v>
      </c>
      <c r="D15" s="22" t="s">
        <v>25</v>
      </c>
      <c r="E15" s="23" t="s">
        <v>36</v>
      </c>
      <c r="F15" s="23" t="s">
        <v>36</v>
      </c>
      <c r="G15" s="25"/>
      <c r="H15" s="26"/>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DB00D-5A5C-4576-9AC8-7F8C155A119B}">
  <dimension ref="B2:H17"/>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58</v>
      </c>
    </row>
    <row r="8" spans="2:8" ht="30.75" customHeight="1" x14ac:dyDescent="0.25">
      <c r="B8" s="13" t="s">
        <v>16</v>
      </c>
      <c r="C8" s="14" t="s">
        <v>59</v>
      </c>
    </row>
    <row r="9" spans="2:8" ht="30.75" customHeight="1" x14ac:dyDescent="0.25">
      <c r="B9" s="13" t="s">
        <v>17</v>
      </c>
      <c r="C9" s="15">
        <v>44855</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60</v>
      </c>
      <c r="D11" s="22" t="s">
        <v>25</v>
      </c>
      <c r="E11" s="23" t="s">
        <v>24</v>
      </c>
      <c r="F11" s="23" t="s">
        <v>24</v>
      </c>
      <c r="G11" s="25"/>
      <c r="H11" s="26"/>
    </row>
    <row r="12" spans="2:8" ht="66" customHeight="1" x14ac:dyDescent="0.25">
      <c r="B12" s="20" t="s">
        <v>27</v>
      </c>
      <c r="C12" s="20" t="s">
        <v>61</v>
      </c>
      <c r="D12" s="22" t="s">
        <v>25</v>
      </c>
      <c r="E12" s="23" t="s">
        <v>24</v>
      </c>
      <c r="F12" s="23" t="s">
        <v>24</v>
      </c>
      <c r="G12" s="25"/>
      <c r="H12" s="26"/>
    </row>
    <row r="13" spans="2:8" ht="66" customHeight="1" x14ac:dyDescent="0.25">
      <c r="B13" s="20" t="s">
        <v>27</v>
      </c>
      <c r="C13" s="20" t="s">
        <v>62</v>
      </c>
      <c r="D13" s="22" t="s">
        <v>25</v>
      </c>
      <c r="E13" s="23" t="s">
        <v>24</v>
      </c>
      <c r="F13" s="23" t="s">
        <v>24</v>
      </c>
      <c r="G13" s="25"/>
      <c r="H13" s="26"/>
    </row>
    <row r="14" spans="2:8" ht="66" customHeight="1" x14ac:dyDescent="0.25">
      <c r="B14" s="20" t="s">
        <v>27</v>
      </c>
      <c r="C14" s="20" t="s">
        <v>63</v>
      </c>
      <c r="D14" s="22" t="s">
        <v>25</v>
      </c>
      <c r="E14" s="23" t="s">
        <v>24</v>
      </c>
      <c r="F14" s="23" t="s">
        <v>24</v>
      </c>
      <c r="G14" s="25"/>
      <c r="H14" s="26"/>
    </row>
    <row r="15" spans="2:8" ht="66" customHeight="1" x14ac:dyDescent="0.25">
      <c r="B15" s="20" t="s">
        <v>27</v>
      </c>
      <c r="C15" s="20" t="s">
        <v>26</v>
      </c>
      <c r="D15" s="22" t="s">
        <v>25</v>
      </c>
      <c r="E15" s="23" t="s">
        <v>24</v>
      </c>
      <c r="F15" s="23" t="s">
        <v>24</v>
      </c>
      <c r="G15" s="25"/>
      <c r="H15" s="26"/>
    </row>
    <row r="16" spans="2:8" ht="15" x14ac:dyDescent="0.25">
      <c r="B16" s="20" t="s">
        <v>27</v>
      </c>
      <c r="C16" s="20" t="s">
        <v>64</v>
      </c>
      <c r="D16" s="22" t="s">
        <v>25</v>
      </c>
      <c r="E16" s="23" t="s">
        <v>24</v>
      </c>
      <c r="F16" s="23" t="s">
        <v>24</v>
      </c>
      <c r="G16" s="25"/>
      <c r="H16" s="26"/>
    </row>
    <row r="17" spans="2:8" ht="66" customHeight="1" x14ac:dyDescent="0.25">
      <c r="B17" s="20" t="s">
        <v>27</v>
      </c>
      <c r="C17" s="20" t="s">
        <v>65</v>
      </c>
      <c r="D17" s="22" t="s">
        <v>25</v>
      </c>
      <c r="E17" s="23" t="s">
        <v>36</v>
      </c>
      <c r="F17" s="23" t="s">
        <v>36</v>
      </c>
      <c r="G17" s="25"/>
      <c r="H17" s="26"/>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52115-2E8F-478B-B21A-DE0712EEC2C5}">
  <dimension ref="B2:H12"/>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102</v>
      </c>
    </row>
    <row r="8" spans="2:8" ht="30.75" customHeight="1" x14ac:dyDescent="0.25">
      <c r="B8" s="13" t="s">
        <v>16</v>
      </c>
      <c r="C8" s="14" t="s">
        <v>103</v>
      </c>
    </row>
    <row r="9" spans="2:8" ht="30.75" customHeight="1" x14ac:dyDescent="0.25">
      <c r="B9" s="13" t="s">
        <v>17</v>
      </c>
      <c r="C9" s="15">
        <v>44859</v>
      </c>
    </row>
    <row r="10" spans="2:8" s="19" customFormat="1" ht="62.25" customHeight="1" x14ac:dyDescent="0.25">
      <c r="B10" s="16" t="s">
        <v>18</v>
      </c>
      <c r="C10" s="16" t="s">
        <v>19</v>
      </c>
      <c r="D10" s="16" t="s">
        <v>20</v>
      </c>
      <c r="E10" s="17" t="s">
        <v>21</v>
      </c>
      <c r="F10" s="17" t="s">
        <v>22</v>
      </c>
      <c r="G10" s="18"/>
      <c r="H10" s="18"/>
    </row>
    <row r="11" spans="2:8" ht="309.75" customHeight="1" x14ac:dyDescent="0.25">
      <c r="B11" s="20" t="s">
        <v>104</v>
      </c>
      <c r="C11" s="20" t="s">
        <v>105</v>
      </c>
      <c r="D11" s="22" t="s">
        <v>25</v>
      </c>
      <c r="E11" s="23" t="s">
        <v>24</v>
      </c>
      <c r="F11" s="23" t="s">
        <v>24</v>
      </c>
      <c r="G11" s="25"/>
      <c r="H11" s="26"/>
    </row>
    <row r="12" spans="2:8" ht="66" customHeight="1" x14ac:dyDescent="0.25">
      <c r="B12" s="20" t="s">
        <v>104</v>
      </c>
      <c r="C12" s="20" t="s">
        <v>106</v>
      </c>
      <c r="D12" s="22" t="s">
        <v>25</v>
      </c>
      <c r="E12" s="23" t="s">
        <v>24</v>
      </c>
      <c r="F12" s="23" t="s">
        <v>24</v>
      </c>
      <c r="G12" s="25"/>
      <c r="H12" s="26"/>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47919-BB9B-4CCD-80A2-EE4D95910F27}">
  <dimension ref="B2:H17"/>
  <sheetViews>
    <sheetView showGridLines="0" topLeftCell="D4" zoomScale="55" zoomScaleNormal="55" workbookViewId="0">
      <selection activeCell="G4"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133</v>
      </c>
    </row>
    <row r="8" spans="2:8" ht="30.75" customHeight="1" x14ac:dyDescent="0.25">
      <c r="B8" s="13" t="s">
        <v>16</v>
      </c>
      <c r="C8" s="14" t="s">
        <v>134</v>
      </c>
    </row>
    <row r="9" spans="2:8" ht="30.75" customHeight="1" x14ac:dyDescent="0.25">
      <c r="B9" s="13" t="s">
        <v>17</v>
      </c>
      <c r="C9" s="15">
        <v>44860</v>
      </c>
    </row>
    <row r="10" spans="2:8" s="19" customFormat="1" ht="62.25" customHeight="1" x14ac:dyDescent="0.25">
      <c r="B10" s="16" t="s">
        <v>18</v>
      </c>
      <c r="C10" s="16" t="s">
        <v>19</v>
      </c>
      <c r="D10" s="16" t="s">
        <v>20</v>
      </c>
      <c r="E10" s="17" t="s">
        <v>21</v>
      </c>
      <c r="F10" s="17" t="s">
        <v>22</v>
      </c>
      <c r="G10" s="18"/>
      <c r="H10" s="18"/>
    </row>
    <row r="11" spans="2:8" ht="15" x14ac:dyDescent="0.25">
      <c r="B11" s="20" t="s">
        <v>27</v>
      </c>
      <c r="C11" s="20" t="s">
        <v>26</v>
      </c>
      <c r="D11" s="22" t="s">
        <v>25</v>
      </c>
      <c r="E11" s="23" t="s">
        <v>24</v>
      </c>
      <c r="F11" s="23" t="s">
        <v>24</v>
      </c>
      <c r="G11" s="25"/>
      <c r="H11" s="26"/>
    </row>
    <row r="12" spans="2:8" ht="66" customHeight="1" x14ac:dyDescent="0.25">
      <c r="B12" s="20" t="s">
        <v>27</v>
      </c>
      <c r="C12" s="20" t="s">
        <v>135</v>
      </c>
      <c r="D12" s="22" t="s">
        <v>25</v>
      </c>
      <c r="E12" s="23" t="s">
        <v>24</v>
      </c>
      <c r="F12" s="23" t="s">
        <v>24</v>
      </c>
      <c r="G12" s="25"/>
      <c r="H12" s="26"/>
    </row>
    <row r="13" spans="2:8" ht="66" customHeight="1" x14ac:dyDescent="0.25">
      <c r="B13" s="20" t="s">
        <v>27</v>
      </c>
      <c r="C13" s="20" t="s">
        <v>136</v>
      </c>
      <c r="D13" s="22" t="s">
        <v>25</v>
      </c>
      <c r="E13" s="23" t="s">
        <v>24</v>
      </c>
      <c r="F13" s="23" t="s">
        <v>24</v>
      </c>
      <c r="G13" s="25"/>
      <c r="H13" s="26"/>
    </row>
    <row r="14" spans="2:8" ht="66" customHeight="1" x14ac:dyDescent="0.25">
      <c r="B14" s="20" t="s">
        <v>27</v>
      </c>
      <c r="C14" s="20" t="s">
        <v>137</v>
      </c>
      <c r="D14" s="22" t="s">
        <v>25</v>
      </c>
      <c r="E14" s="23" t="s">
        <v>24</v>
      </c>
      <c r="F14" s="23" t="s">
        <v>24</v>
      </c>
      <c r="G14" s="25"/>
      <c r="H14" s="26"/>
    </row>
    <row r="15" spans="2:8" ht="66" customHeight="1" x14ac:dyDescent="0.25">
      <c r="B15" s="20" t="s">
        <v>27</v>
      </c>
      <c r="C15" s="20" t="s">
        <v>138</v>
      </c>
      <c r="D15" s="22" t="s">
        <v>25</v>
      </c>
      <c r="E15" s="23" t="s">
        <v>24</v>
      </c>
      <c r="F15" s="23" t="s">
        <v>24</v>
      </c>
      <c r="G15" s="25"/>
      <c r="H15" s="26"/>
    </row>
    <row r="16" spans="2:8" ht="66" customHeight="1" x14ac:dyDescent="0.25">
      <c r="B16" s="20" t="s">
        <v>27</v>
      </c>
      <c r="C16" s="20" t="s">
        <v>139</v>
      </c>
      <c r="D16" s="22" t="s">
        <v>25</v>
      </c>
      <c r="E16" s="23" t="s">
        <v>24</v>
      </c>
      <c r="F16" s="23" t="s">
        <v>24</v>
      </c>
      <c r="G16" s="25"/>
      <c r="H16" s="26"/>
    </row>
    <row r="17" spans="2:8" ht="66" customHeight="1" x14ac:dyDescent="0.25">
      <c r="B17" s="20" t="s">
        <v>27</v>
      </c>
      <c r="C17" s="20" t="s">
        <v>140</v>
      </c>
      <c r="D17" s="22" t="s">
        <v>25</v>
      </c>
      <c r="E17" s="23" t="s">
        <v>36</v>
      </c>
      <c r="F17" s="23" t="s">
        <v>36</v>
      </c>
      <c r="G17" s="25"/>
      <c r="H17" s="26"/>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08390-9BEB-42CB-BF23-910129B89238}">
  <dimension ref="B2:H15"/>
  <sheetViews>
    <sheetView showGridLines="0" topLeftCell="D1"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160</v>
      </c>
    </row>
    <row r="8" spans="2:8" ht="30.75" customHeight="1" x14ac:dyDescent="0.25">
      <c r="B8" s="13" t="s">
        <v>16</v>
      </c>
      <c r="C8" s="14" t="s">
        <v>161</v>
      </c>
    </row>
    <row r="9" spans="2:8" ht="30.75" customHeight="1" x14ac:dyDescent="0.25">
      <c r="B9" s="13" t="s">
        <v>17</v>
      </c>
      <c r="C9" s="15">
        <v>44860</v>
      </c>
    </row>
    <row r="10" spans="2:8" s="19" customFormat="1" ht="62.25" customHeight="1" x14ac:dyDescent="0.25">
      <c r="B10" s="16" t="s">
        <v>18</v>
      </c>
      <c r="C10" s="16" t="s">
        <v>19</v>
      </c>
      <c r="D10" s="16" t="s">
        <v>20</v>
      </c>
      <c r="E10" s="17" t="s">
        <v>21</v>
      </c>
      <c r="F10" s="17" t="s">
        <v>22</v>
      </c>
      <c r="G10" s="18"/>
      <c r="H10" s="18"/>
    </row>
    <row r="11" spans="2:8" ht="15" x14ac:dyDescent="0.25">
      <c r="B11" s="20" t="s">
        <v>27</v>
      </c>
      <c r="C11" s="20" t="s">
        <v>156</v>
      </c>
      <c r="D11" s="22" t="s">
        <v>25</v>
      </c>
      <c r="E11" s="23" t="s">
        <v>24</v>
      </c>
      <c r="F11" s="23" t="s">
        <v>24</v>
      </c>
      <c r="G11" s="25"/>
      <c r="H11" s="26"/>
    </row>
    <row r="12" spans="2:8" ht="66" customHeight="1" x14ac:dyDescent="0.25">
      <c r="B12" s="20" t="s">
        <v>27</v>
      </c>
      <c r="C12" s="20" t="s">
        <v>157</v>
      </c>
      <c r="D12" s="22" t="s">
        <v>25</v>
      </c>
      <c r="E12" s="23" t="s">
        <v>24</v>
      </c>
      <c r="F12" s="23" t="s">
        <v>24</v>
      </c>
      <c r="G12" s="25"/>
      <c r="H12" s="26"/>
    </row>
    <row r="13" spans="2:8" ht="66" customHeight="1" x14ac:dyDescent="0.25">
      <c r="B13" s="20" t="s">
        <v>27</v>
      </c>
      <c r="C13" s="20" t="s">
        <v>158</v>
      </c>
      <c r="D13" s="22" t="s">
        <v>25</v>
      </c>
      <c r="E13" s="23" t="s">
        <v>24</v>
      </c>
      <c r="F13" s="23" t="s">
        <v>24</v>
      </c>
      <c r="G13" s="25"/>
      <c r="H13" s="26"/>
    </row>
    <row r="14" spans="2:8" ht="94.5" customHeight="1" x14ac:dyDescent="0.25">
      <c r="B14" s="20" t="s">
        <v>27</v>
      </c>
      <c r="C14" s="20" t="s">
        <v>26</v>
      </c>
      <c r="D14" s="22" t="s">
        <v>25</v>
      </c>
      <c r="E14" s="23" t="s">
        <v>24</v>
      </c>
      <c r="F14" s="23" t="s">
        <v>24</v>
      </c>
      <c r="G14" s="25"/>
      <c r="H14" s="26"/>
    </row>
    <row r="15" spans="2:8" ht="66" customHeight="1" x14ac:dyDescent="0.25">
      <c r="B15" s="20" t="s">
        <v>27</v>
      </c>
      <c r="C15" s="20" t="s">
        <v>159</v>
      </c>
      <c r="D15" s="22" t="s">
        <v>25</v>
      </c>
      <c r="E15" s="23" t="s">
        <v>24</v>
      </c>
      <c r="F15" s="23" t="s">
        <v>24</v>
      </c>
      <c r="G15" s="25"/>
      <c r="H15" s="26"/>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E306D-87A6-436B-B724-C6EB1D65E423}">
  <dimension ref="B2:H16"/>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107</v>
      </c>
    </row>
    <row r="8" spans="2:8" ht="30.75" customHeight="1" x14ac:dyDescent="0.25">
      <c r="B8" s="13" t="s">
        <v>16</v>
      </c>
      <c r="C8" s="14" t="s">
        <v>108</v>
      </c>
    </row>
    <row r="9" spans="2:8" ht="30.75" customHeight="1" x14ac:dyDescent="0.25">
      <c r="B9" s="13" t="s">
        <v>17</v>
      </c>
      <c r="C9" s="15">
        <v>44861</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109</v>
      </c>
      <c r="D11" s="22" t="s">
        <v>25</v>
      </c>
      <c r="E11" s="23" t="s">
        <v>24</v>
      </c>
      <c r="F11" s="23" t="s">
        <v>24</v>
      </c>
      <c r="G11" s="25"/>
      <c r="H11" s="26"/>
    </row>
    <row r="12" spans="2:8" ht="66" customHeight="1" x14ac:dyDescent="0.25">
      <c r="B12" s="20" t="s">
        <v>27</v>
      </c>
      <c r="C12" s="20" t="s">
        <v>110</v>
      </c>
      <c r="D12" s="22" t="s">
        <v>25</v>
      </c>
      <c r="E12" s="23" t="s">
        <v>24</v>
      </c>
      <c r="F12" s="23" t="s">
        <v>24</v>
      </c>
      <c r="G12" s="25"/>
      <c r="H12" s="26"/>
    </row>
    <row r="13" spans="2:8" ht="15" x14ac:dyDescent="0.25">
      <c r="B13" s="20" t="s">
        <v>27</v>
      </c>
      <c r="C13" s="20" t="s">
        <v>26</v>
      </c>
      <c r="D13" s="22" t="s">
        <v>25</v>
      </c>
      <c r="E13" s="23" t="s">
        <v>24</v>
      </c>
      <c r="F13" s="23" t="s">
        <v>24</v>
      </c>
      <c r="G13" s="25"/>
      <c r="H13" s="26"/>
    </row>
    <row r="14" spans="2:8" ht="66" customHeight="1" x14ac:dyDescent="0.25">
      <c r="B14" s="20" t="s">
        <v>27</v>
      </c>
      <c r="C14" s="20" t="s">
        <v>111</v>
      </c>
      <c r="D14" s="22" t="s">
        <v>25</v>
      </c>
      <c r="E14" s="23" t="s">
        <v>24</v>
      </c>
      <c r="F14" s="23" t="s">
        <v>24</v>
      </c>
      <c r="G14" s="25"/>
      <c r="H14" s="26"/>
    </row>
    <row r="15" spans="2:8" ht="66" customHeight="1" x14ac:dyDescent="0.25">
      <c r="B15" s="20" t="s">
        <v>27</v>
      </c>
      <c r="C15" s="20" t="s">
        <v>39</v>
      </c>
      <c r="D15" s="22" t="s">
        <v>25</v>
      </c>
      <c r="E15" s="23" t="s">
        <v>24</v>
      </c>
      <c r="F15" s="23" t="s">
        <v>24</v>
      </c>
      <c r="G15" s="25"/>
      <c r="H15" s="26"/>
    </row>
    <row r="16" spans="2:8" ht="66" customHeight="1" x14ac:dyDescent="0.25">
      <c r="B16" s="20" t="s">
        <v>27</v>
      </c>
      <c r="C16" s="20" t="s">
        <v>112</v>
      </c>
      <c r="D16" s="22" t="s">
        <v>25</v>
      </c>
      <c r="E16" s="23" t="s">
        <v>82</v>
      </c>
      <c r="F16" s="23" t="s">
        <v>24</v>
      </c>
      <c r="G16" s="25"/>
      <c r="H16" s="26"/>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605CA-1F3D-428E-8C33-0C3294C949E7}">
  <dimension ref="B2:I15"/>
  <sheetViews>
    <sheetView showGridLines="0" zoomScale="55" zoomScaleNormal="55" workbookViewId="0">
      <selection activeCell="G14" activeCellId="1" sqref="G11 G14:G15"/>
    </sheetView>
  </sheetViews>
  <sheetFormatPr defaultColWidth="32.28515625" defaultRowHeight="14.25" x14ac:dyDescent="0.25"/>
  <cols>
    <col min="1" max="1" width="1.42578125" style="1" customWidth="1"/>
    <col min="2" max="2" width="32.28515625" style="1"/>
    <col min="3" max="3" width="176.7109375" style="1" bestFit="1" customWidth="1"/>
    <col min="4" max="6" width="32.28515625" style="1"/>
    <col min="7" max="7" width="110.28515625" style="1" customWidth="1"/>
    <col min="8" max="16384" width="32.28515625" style="1"/>
  </cols>
  <sheetData>
    <row r="2" spans="2:9" ht="12" customHeight="1" x14ac:dyDescent="0.25">
      <c r="B2" s="8"/>
    </row>
    <row r="3" spans="2:9" ht="12" customHeight="1" x14ac:dyDescent="0.25"/>
    <row r="4" spans="2:9" ht="12" customHeight="1" x14ac:dyDescent="0.25"/>
    <row r="5" spans="2:9" ht="23.25" customHeight="1" x14ac:dyDescent="0.25"/>
    <row r="6" spans="2:9" ht="23.25" customHeight="1" x14ac:dyDescent="0.25">
      <c r="B6" s="9"/>
      <c r="C6" s="10"/>
    </row>
    <row r="7" spans="2:9" ht="30.75" customHeight="1" x14ac:dyDescent="0.25">
      <c r="B7" s="11" t="s">
        <v>15</v>
      </c>
      <c r="C7" s="12" t="s">
        <v>113</v>
      </c>
    </row>
    <row r="8" spans="2:9" ht="30.75" customHeight="1" x14ac:dyDescent="0.25">
      <c r="B8" s="13" t="s">
        <v>16</v>
      </c>
      <c r="C8" s="14" t="s">
        <v>114</v>
      </c>
    </row>
    <row r="9" spans="2:9" ht="30.75" customHeight="1" x14ac:dyDescent="0.25">
      <c r="B9" s="13" t="s">
        <v>17</v>
      </c>
      <c r="C9" s="15">
        <v>44861</v>
      </c>
    </row>
    <row r="10" spans="2:9" s="19" customFormat="1" ht="62.25" customHeight="1" x14ac:dyDescent="0.25">
      <c r="B10" s="16" t="s">
        <v>18</v>
      </c>
      <c r="C10" s="16" t="s">
        <v>19</v>
      </c>
      <c r="D10" s="16" t="s">
        <v>20</v>
      </c>
      <c r="E10" s="17" t="s">
        <v>21</v>
      </c>
      <c r="F10" s="17" t="s">
        <v>22</v>
      </c>
      <c r="G10" s="17" t="s">
        <v>23</v>
      </c>
      <c r="H10" s="18"/>
      <c r="I10" s="18"/>
    </row>
    <row r="11" spans="2:9" ht="66" customHeight="1" x14ac:dyDescent="0.25">
      <c r="B11" s="20" t="s">
        <v>27</v>
      </c>
      <c r="C11" s="20" t="s">
        <v>115</v>
      </c>
      <c r="D11" s="22" t="s">
        <v>25</v>
      </c>
      <c r="E11" s="23" t="s">
        <v>24</v>
      </c>
      <c r="F11" s="23" t="s">
        <v>24</v>
      </c>
      <c r="G11" s="24"/>
      <c r="H11" s="25"/>
      <c r="I11" s="26"/>
    </row>
    <row r="12" spans="2:9" ht="180" x14ac:dyDescent="0.25">
      <c r="B12" s="20" t="s">
        <v>27</v>
      </c>
      <c r="C12" s="20" t="s">
        <v>26</v>
      </c>
      <c r="D12" s="22" t="s">
        <v>25</v>
      </c>
      <c r="E12" s="23" t="s">
        <v>24</v>
      </c>
      <c r="F12" s="23" t="s">
        <v>36</v>
      </c>
      <c r="G12" s="24" t="s">
        <v>239</v>
      </c>
      <c r="H12" s="25"/>
      <c r="I12" s="26"/>
    </row>
    <row r="13" spans="2:9" ht="66" customHeight="1" x14ac:dyDescent="0.25">
      <c r="B13" s="20" t="s">
        <v>27</v>
      </c>
      <c r="C13" s="20" t="s">
        <v>116</v>
      </c>
      <c r="D13" s="22" t="s">
        <v>25</v>
      </c>
      <c r="E13" s="23" t="s">
        <v>24</v>
      </c>
      <c r="F13" s="23" t="s">
        <v>36</v>
      </c>
      <c r="G13" s="24" t="s">
        <v>240</v>
      </c>
      <c r="H13" s="25"/>
      <c r="I13" s="26"/>
    </row>
    <row r="14" spans="2:9" ht="66" customHeight="1" x14ac:dyDescent="0.25">
      <c r="B14" s="20" t="s">
        <v>27</v>
      </c>
      <c r="C14" s="20" t="s">
        <v>117</v>
      </c>
      <c r="D14" s="22" t="s">
        <v>25</v>
      </c>
      <c r="E14" s="23" t="s">
        <v>24</v>
      </c>
      <c r="F14" s="23" t="s">
        <v>24</v>
      </c>
      <c r="G14" s="24"/>
      <c r="H14" s="25"/>
      <c r="I14" s="26"/>
    </row>
    <row r="15" spans="2:9" ht="66" customHeight="1" x14ac:dyDescent="0.25">
      <c r="B15" s="20" t="s">
        <v>27</v>
      </c>
      <c r="C15" s="20" t="s">
        <v>118</v>
      </c>
      <c r="D15" s="22" t="s">
        <v>25</v>
      </c>
      <c r="E15" s="23" t="s">
        <v>24</v>
      </c>
      <c r="F15" s="23" t="s">
        <v>24</v>
      </c>
      <c r="G15" s="24"/>
      <c r="H15" s="25"/>
      <c r="I15" s="26"/>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16A4F-DAC4-4DC0-B27F-0820EA4E9CF5}">
  <dimension ref="B2:H13"/>
  <sheetViews>
    <sheetView showGridLines="0" topLeftCell="D1"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141</v>
      </c>
    </row>
    <row r="8" spans="2:8" ht="30.75" customHeight="1" x14ac:dyDescent="0.25">
      <c r="B8" s="13" t="s">
        <v>16</v>
      </c>
      <c r="C8" s="14" t="s">
        <v>142</v>
      </c>
    </row>
    <row r="9" spans="2:8" ht="30.75" customHeight="1" x14ac:dyDescent="0.25">
      <c r="B9" s="13" t="s">
        <v>17</v>
      </c>
      <c r="C9" s="15">
        <v>44862</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143</v>
      </c>
      <c r="D11" s="22" t="s">
        <v>25</v>
      </c>
      <c r="E11" s="23" t="s">
        <v>24</v>
      </c>
      <c r="F11" s="23" t="s">
        <v>24</v>
      </c>
      <c r="G11" s="25"/>
      <c r="H11" s="26"/>
    </row>
    <row r="12" spans="2:8" ht="66" customHeight="1" x14ac:dyDescent="0.25">
      <c r="B12" s="20" t="s">
        <v>27</v>
      </c>
      <c r="C12" s="20" t="s">
        <v>144</v>
      </c>
      <c r="D12" s="22" t="s">
        <v>25</v>
      </c>
      <c r="E12" s="23" t="s">
        <v>24</v>
      </c>
      <c r="F12" s="23" t="s">
        <v>24</v>
      </c>
      <c r="G12" s="25"/>
      <c r="H12" s="26"/>
    </row>
    <row r="13" spans="2:8" ht="66" customHeight="1" x14ac:dyDescent="0.25">
      <c r="B13" s="20" t="s">
        <v>27</v>
      </c>
      <c r="C13" s="20" t="s">
        <v>145</v>
      </c>
      <c r="D13" s="22" t="s">
        <v>25</v>
      </c>
      <c r="E13" s="23" t="s">
        <v>24</v>
      </c>
      <c r="F13" s="23" t="s">
        <v>24</v>
      </c>
      <c r="G13" s="25"/>
      <c r="H13" s="26"/>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3DF8B-5519-4861-BDB4-3CD1C8BA2D08}">
  <dimension ref="B2:H21"/>
  <sheetViews>
    <sheetView showGridLines="0" topLeftCell="B1"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119</v>
      </c>
    </row>
    <row r="8" spans="2:8" ht="30.75" customHeight="1" x14ac:dyDescent="0.25">
      <c r="B8" s="13" t="s">
        <v>16</v>
      </c>
      <c r="C8" s="14" t="s">
        <v>120</v>
      </c>
    </row>
    <row r="9" spans="2:8" ht="30.75" customHeight="1" x14ac:dyDescent="0.25">
      <c r="B9" s="13" t="s">
        <v>17</v>
      </c>
      <c r="C9" s="15">
        <v>44868</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121</v>
      </c>
      <c r="D11" s="22" t="s">
        <v>25</v>
      </c>
      <c r="E11" s="23" t="s">
        <v>24</v>
      </c>
      <c r="F11" s="23" t="s">
        <v>24</v>
      </c>
      <c r="G11" s="25"/>
      <c r="H11" s="26"/>
    </row>
    <row r="12" spans="2:8" ht="15" x14ac:dyDescent="0.25">
      <c r="B12" s="20" t="s">
        <v>27</v>
      </c>
      <c r="C12" s="20" t="s">
        <v>122</v>
      </c>
      <c r="D12" s="22" t="s">
        <v>25</v>
      </c>
      <c r="E12" s="23" t="s">
        <v>24</v>
      </c>
      <c r="F12" s="23" t="s">
        <v>24</v>
      </c>
      <c r="G12" s="25"/>
      <c r="H12" s="26"/>
    </row>
    <row r="13" spans="2:8" ht="66" customHeight="1" x14ac:dyDescent="0.25">
      <c r="B13" s="20" t="s">
        <v>27</v>
      </c>
      <c r="C13" s="20" t="s">
        <v>123</v>
      </c>
      <c r="D13" s="22" t="s">
        <v>25</v>
      </c>
      <c r="E13" s="23" t="s">
        <v>24</v>
      </c>
      <c r="F13" s="23" t="s">
        <v>24</v>
      </c>
      <c r="G13" s="25"/>
      <c r="H13" s="26"/>
    </row>
    <row r="14" spans="2:8" ht="66" customHeight="1" x14ac:dyDescent="0.25">
      <c r="B14" s="20" t="s">
        <v>27</v>
      </c>
      <c r="C14" s="20" t="s">
        <v>124</v>
      </c>
      <c r="D14" s="22" t="s">
        <v>25</v>
      </c>
      <c r="E14" s="23" t="s">
        <v>24</v>
      </c>
      <c r="F14" s="23" t="s">
        <v>24</v>
      </c>
      <c r="G14" s="25"/>
      <c r="H14" s="26"/>
    </row>
    <row r="15" spans="2:8" ht="66" customHeight="1" x14ac:dyDescent="0.25">
      <c r="B15" s="20" t="s">
        <v>27</v>
      </c>
      <c r="C15" s="20" t="s">
        <v>125</v>
      </c>
      <c r="D15" s="22" t="s">
        <v>25</v>
      </c>
      <c r="E15" s="23" t="s">
        <v>24</v>
      </c>
      <c r="F15" s="23" t="s">
        <v>24</v>
      </c>
      <c r="G15" s="25"/>
      <c r="H15" s="26"/>
    </row>
    <row r="16" spans="2:8" ht="66" customHeight="1" x14ac:dyDescent="0.25">
      <c r="B16" s="20" t="s">
        <v>27</v>
      </c>
      <c r="C16" s="20" t="s">
        <v>126</v>
      </c>
      <c r="D16" s="22" t="s">
        <v>25</v>
      </c>
      <c r="E16" s="23" t="s">
        <v>24</v>
      </c>
      <c r="F16" s="23" t="s">
        <v>24</v>
      </c>
      <c r="G16" s="25"/>
      <c r="H16" s="26"/>
    </row>
    <row r="17" spans="2:8" ht="66" customHeight="1" x14ac:dyDescent="0.25">
      <c r="B17" s="20" t="s">
        <v>27</v>
      </c>
      <c r="C17" s="20" t="s">
        <v>127</v>
      </c>
      <c r="D17" s="22" t="s">
        <v>25</v>
      </c>
      <c r="E17" s="23" t="s">
        <v>24</v>
      </c>
      <c r="F17" s="23" t="s">
        <v>24</v>
      </c>
      <c r="G17" s="25"/>
      <c r="H17" s="26"/>
    </row>
    <row r="18" spans="2:8" ht="66" customHeight="1" x14ac:dyDescent="0.25">
      <c r="B18" s="20" t="s">
        <v>27</v>
      </c>
      <c r="C18" s="20" t="s">
        <v>128</v>
      </c>
      <c r="D18" s="22" t="s">
        <v>25</v>
      </c>
      <c r="E18" s="23" t="s">
        <v>24</v>
      </c>
      <c r="F18" s="23" t="s">
        <v>24</v>
      </c>
      <c r="G18" s="25"/>
      <c r="H18" s="26"/>
    </row>
    <row r="19" spans="2:8" ht="66" customHeight="1" x14ac:dyDescent="0.25">
      <c r="B19" s="20" t="s">
        <v>27</v>
      </c>
      <c r="C19" s="20" t="s">
        <v>129</v>
      </c>
      <c r="D19" s="22" t="s">
        <v>25</v>
      </c>
      <c r="E19" s="23" t="s">
        <v>24</v>
      </c>
      <c r="F19" s="23" t="s">
        <v>24</v>
      </c>
      <c r="G19" s="25"/>
      <c r="H19" s="26"/>
    </row>
    <row r="20" spans="2:8" ht="66" customHeight="1" x14ac:dyDescent="0.25">
      <c r="B20" s="20" t="s">
        <v>27</v>
      </c>
      <c r="C20" s="20" t="s">
        <v>130</v>
      </c>
      <c r="D20" s="22" t="s">
        <v>25</v>
      </c>
      <c r="E20" s="23" t="s">
        <v>24</v>
      </c>
      <c r="F20" s="23" t="s">
        <v>24</v>
      </c>
      <c r="G20" s="25"/>
      <c r="H20" s="26"/>
    </row>
    <row r="21" spans="2:8" ht="66" customHeight="1" x14ac:dyDescent="0.25">
      <c r="B21" s="20" t="s">
        <v>27</v>
      </c>
      <c r="C21" s="20" t="s">
        <v>131</v>
      </c>
      <c r="D21" s="22" t="s">
        <v>25</v>
      </c>
      <c r="E21" s="23" t="s">
        <v>82</v>
      </c>
      <c r="F21" s="23" t="s">
        <v>24</v>
      </c>
      <c r="G21" s="25"/>
      <c r="H21" s="26"/>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C7094-D5AE-4F85-9192-3699BAAE1E44}">
  <sheetPr codeName="Sheet1"/>
  <dimension ref="B2:H19"/>
  <sheetViews>
    <sheetView showGridLines="0" topLeftCell="A10" zoomScale="55" zoomScaleNormal="55" workbookViewId="0">
      <selection activeCell="G10" sqref="G1:G1048576"/>
    </sheetView>
  </sheetViews>
  <sheetFormatPr defaultColWidth="32.28515625" defaultRowHeight="14.25" x14ac:dyDescent="0.25"/>
  <cols>
    <col min="1" max="1" width="1.42578125" style="1" customWidth="1"/>
    <col min="2" max="2" width="32.28515625" style="1"/>
    <col min="3" max="3" width="150.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181</v>
      </c>
    </row>
    <row r="8" spans="2:8" ht="30.75" customHeight="1" x14ac:dyDescent="0.25">
      <c r="B8" s="13" t="s">
        <v>16</v>
      </c>
      <c r="C8" s="14" t="s">
        <v>182</v>
      </c>
    </row>
    <row r="9" spans="2:8" ht="30.75" customHeight="1" x14ac:dyDescent="0.25">
      <c r="B9" s="13" t="s">
        <v>17</v>
      </c>
      <c r="C9" s="15">
        <v>44868</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183</v>
      </c>
      <c r="D11" s="22" t="s">
        <v>25</v>
      </c>
      <c r="E11" s="23" t="s">
        <v>24</v>
      </c>
      <c r="F11" s="23" t="s">
        <v>24</v>
      </c>
      <c r="G11" s="25"/>
      <c r="H11" s="26"/>
    </row>
    <row r="12" spans="2:8" ht="66" customHeight="1" x14ac:dyDescent="0.25">
      <c r="B12" s="20" t="s">
        <v>27</v>
      </c>
      <c r="C12" s="20" t="s">
        <v>184</v>
      </c>
      <c r="D12" s="22" t="s">
        <v>25</v>
      </c>
      <c r="E12" s="23" t="s">
        <v>24</v>
      </c>
      <c r="F12" s="23" t="s">
        <v>24</v>
      </c>
      <c r="G12" s="25"/>
      <c r="H12" s="26"/>
    </row>
    <row r="13" spans="2:8" ht="66" customHeight="1" x14ac:dyDescent="0.25">
      <c r="B13" s="20" t="s">
        <v>27</v>
      </c>
      <c r="C13" s="20" t="s">
        <v>185</v>
      </c>
      <c r="D13" s="22" t="s">
        <v>25</v>
      </c>
      <c r="E13" s="23" t="s">
        <v>24</v>
      </c>
      <c r="F13" s="23" t="s">
        <v>24</v>
      </c>
      <c r="G13" s="25"/>
      <c r="H13" s="26"/>
    </row>
    <row r="14" spans="2:8" ht="71.25" customHeight="1" x14ac:dyDescent="0.25">
      <c r="B14" s="20" t="s">
        <v>27</v>
      </c>
      <c r="C14" s="20" t="s">
        <v>186</v>
      </c>
      <c r="D14" s="22" t="s">
        <v>25</v>
      </c>
      <c r="E14" s="23" t="s">
        <v>24</v>
      </c>
      <c r="F14" s="23" t="s">
        <v>24</v>
      </c>
      <c r="G14" s="25"/>
      <c r="H14" s="26"/>
    </row>
    <row r="15" spans="2:8" ht="97.5" customHeight="1" x14ac:dyDescent="0.25">
      <c r="B15" s="20" t="s">
        <v>27</v>
      </c>
      <c r="C15" s="20" t="s">
        <v>187</v>
      </c>
      <c r="D15" s="22" t="s">
        <v>25</v>
      </c>
      <c r="E15" s="23" t="s">
        <v>24</v>
      </c>
      <c r="F15" s="23" t="s">
        <v>24</v>
      </c>
      <c r="G15" s="25"/>
      <c r="H15" s="26"/>
    </row>
    <row r="16" spans="2:8" ht="99.75" customHeight="1" x14ac:dyDescent="0.25">
      <c r="B16" s="20" t="s">
        <v>27</v>
      </c>
      <c r="C16" s="20" t="s">
        <v>26</v>
      </c>
      <c r="D16" s="22" t="s">
        <v>25</v>
      </c>
      <c r="E16" s="23" t="s">
        <v>24</v>
      </c>
      <c r="F16" s="23" t="s">
        <v>24</v>
      </c>
      <c r="G16" s="25"/>
      <c r="H16" s="26"/>
    </row>
    <row r="17" spans="2:8" ht="66" customHeight="1" x14ac:dyDescent="0.25">
      <c r="B17" s="20" t="s">
        <v>27</v>
      </c>
      <c r="C17" s="20" t="s">
        <v>188</v>
      </c>
      <c r="D17" s="22" t="s">
        <v>25</v>
      </c>
      <c r="E17" s="23" t="s">
        <v>24</v>
      </c>
      <c r="F17" s="23" t="s">
        <v>24</v>
      </c>
      <c r="G17" s="25"/>
      <c r="H17" s="26"/>
    </row>
    <row r="18" spans="2:8" ht="66" customHeight="1" x14ac:dyDescent="0.25">
      <c r="B18" s="20" t="s">
        <v>27</v>
      </c>
      <c r="C18" s="20" t="s">
        <v>189</v>
      </c>
      <c r="D18" s="22" t="s">
        <v>25</v>
      </c>
      <c r="E18" s="23" t="s">
        <v>24</v>
      </c>
      <c r="F18" s="23" t="s">
        <v>24</v>
      </c>
      <c r="G18" s="25"/>
      <c r="H18" s="26"/>
    </row>
    <row r="19" spans="2:8" ht="66" customHeight="1" x14ac:dyDescent="0.25">
      <c r="B19" s="20" t="s">
        <v>27</v>
      </c>
      <c r="C19" s="20" t="s">
        <v>190</v>
      </c>
      <c r="D19" s="22" t="s">
        <v>25</v>
      </c>
      <c r="E19" s="23" t="s">
        <v>82</v>
      </c>
      <c r="F19" s="23" t="s">
        <v>24</v>
      </c>
      <c r="G19" s="25"/>
      <c r="H19" s="2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E6139-0B7D-4686-8721-DEB108BCCB40}">
  <dimension ref="B2:H16"/>
  <sheetViews>
    <sheetView showGridLines="0" zoomScale="55" zoomScaleNormal="55" workbookViewId="0">
      <selection activeCell="G1" sqref="G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28</v>
      </c>
    </row>
    <row r="8" spans="2:8" ht="30.75" customHeight="1" x14ac:dyDescent="0.25">
      <c r="B8" s="13" t="s">
        <v>16</v>
      </c>
      <c r="C8" s="14" t="s">
        <v>29</v>
      </c>
    </row>
    <row r="9" spans="2:8" ht="30.75" customHeight="1" x14ac:dyDescent="0.25">
      <c r="B9" s="13" t="s">
        <v>17</v>
      </c>
      <c r="C9" s="15">
        <v>44845</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30</v>
      </c>
      <c r="D11" s="22" t="s">
        <v>25</v>
      </c>
      <c r="E11" s="23" t="s">
        <v>24</v>
      </c>
      <c r="F11" s="23" t="s">
        <v>24</v>
      </c>
      <c r="G11" s="25"/>
      <c r="H11" s="26"/>
    </row>
    <row r="12" spans="2:8" ht="66" customHeight="1" x14ac:dyDescent="0.25">
      <c r="B12" s="20" t="s">
        <v>27</v>
      </c>
      <c r="C12" s="21" t="s">
        <v>31</v>
      </c>
      <c r="D12" s="22" t="s">
        <v>25</v>
      </c>
      <c r="E12" s="23" t="s">
        <v>24</v>
      </c>
      <c r="F12" s="23" t="s">
        <v>24</v>
      </c>
      <c r="G12" s="25"/>
      <c r="H12" s="26"/>
    </row>
    <row r="13" spans="2:8" ht="66" customHeight="1" x14ac:dyDescent="0.25">
      <c r="B13" s="20" t="s">
        <v>27</v>
      </c>
      <c r="C13" s="21" t="s">
        <v>32</v>
      </c>
      <c r="D13" s="22" t="s">
        <v>25</v>
      </c>
      <c r="E13" s="23" t="s">
        <v>24</v>
      </c>
      <c r="F13" s="23" t="s">
        <v>24</v>
      </c>
      <c r="G13" s="25"/>
      <c r="H13" s="26"/>
    </row>
    <row r="14" spans="2:8" ht="66" customHeight="1" x14ac:dyDescent="0.25">
      <c r="B14" s="20" t="s">
        <v>27</v>
      </c>
      <c r="C14" s="21" t="s">
        <v>33</v>
      </c>
      <c r="D14" s="22" t="s">
        <v>25</v>
      </c>
      <c r="E14" s="23" t="s">
        <v>24</v>
      </c>
      <c r="F14" s="23" t="s">
        <v>24</v>
      </c>
      <c r="G14" s="25"/>
      <c r="H14" s="26"/>
    </row>
    <row r="15" spans="2:8" ht="66" customHeight="1" x14ac:dyDescent="0.25">
      <c r="B15" s="20" t="s">
        <v>27</v>
      </c>
      <c r="C15" s="21" t="s">
        <v>26</v>
      </c>
      <c r="D15" s="22" t="s">
        <v>25</v>
      </c>
      <c r="E15" s="23" t="s">
        <v>24</v>
      </c>
      <c r="F15" s="23" t="s">
        <v>24</v>
      </c>
      <c r="G15" s="25"/>
      <c r="H15" s="26"/>
    </row>
    <row r="16" spans="2:8" ht="66" customHeight="1" x14ac:dyDescent="0.25">
      <c r="B16" s="20" t="s">
        <v>34</v>
      </c>
      <c r="C16" s="21" t="s">
        <v>35</v>
      </c>
      <c r="D16" s="22" t="s">
        <v>25</v>
      </c>
      <c r="E16" s="23" t="s">
        <v>24</v>
      </c>
      <c r="F16" s="23" t="s">
        <v>24</v>
      </c>
      <c r="G16" s="25"/>
      <c r="H16" s="26"/>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D3775-F416-447C-893C-01D884781DEA}">
  <sheetPr codeName="Sheet2"/>
  <dimension ref="B2:H14"/>
  <sheetViews>
    <sheetView showGridLines="0" topLeftCell="B1"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191</v>
      </c>
    </row>
    <row r="8" spans="2:8" ht="30.75" customHeight="1" x14ac:dyDescent="0.25">
      <c r="B8" s="13" t="s">
        <v>16</v>
      </c>
      <c r="C8" s="14" t="s">
        <v>192</v>
      </c>
    </row>
    <row r="9" spans="2:8" ht="30.75" customHeight="1" x14ac:dyDescent="0.25">
      <c r="B9" s="13" t="s">
        <v>17</v>
      </c>
      <c r="C9" s="15">
        <v>44868</v>
      </c>
    </row>
    <row r="10" spans="2:8" s="19" customFormat="1" ht="62.25" customHeight="1" x14ac:dyDescent="0.25">
      <c r="B10" s="16" t="s">
        <v>18</v>
      </c>
      <c r="C10" s="16" t="s">
        <v>19</v>
      </c>
      <c r="D10" s="16" t="s">
        <v>20</v>
      </c>
      <c r="E10" s="17" t="s">
        <v>21</v>
      </c>
      <c r="F10" s="17" t="s">
        <v>22</v>
      </c>
      <c r="G10" s="18"/>
      <c r="H10" s="18"/>
    </row>
    <row r="11" spans="2:8" ht="141" customHeight="1" x14ac:dyDescent="0.25">
      <c r="B11" s="20" t="s">
        <v>27</v>
      </c>
      <c r="C11" s="20" t="s">
        <v>26</v>
      </c>
      <c r="D11" s="22" t="s">
        <v>25</v>
      </c>
      <c r="E11" s="23" t="s">
        <v>24</v>
      </c>
      <c r="F11" s="23" t="s">
        <v>24</v>
      </c>
      <c r="G11" s="25"/>
      <c r="H11" s="26"/>
    </row>
    <row r="12" spans="2:8" ht="66" customHeight="1" x14ac:dyDescent="0.25">
      <c r="B12" s="20" t="s">
        <v>27</v>
      </c>
      <c r="C12" s="20" t="s">
        <v>193</v>
      </c>
      <c r="D12" s="22" t="s">
        <v>25</v>
      </c>
      <c r="E12" s="23" t="s">
        <v>24</v>
      </c>
      <c r="F12" s="23" t="s">
        <v>24</v>
      </c>
      <c r="G12" s="25"/>
      <c r="H12" s="26"/>
    </row>
    <row r="13" spans="2:8" ht="66" customHeight="1" x14ac:dyDescent="0.25">
      <c r="B13" s="20" t="s">
        <v>27</v>
      </c>
      <c r="C13" s="20" t="s">
        <v>194</v>
      </c>
      <c r="D13" s="22" t="s">
        <v>25</v>
      </c>
      <c r="E13" s="23" t="s">
        <v>24</v>
      </c>
      <c r="F13" s="23" t="s">
        <v>24</v>
      </c>
      <c r="G13" s="25"/>
      <c r="H13" s="26"/>
    </row>
    <row r="14" spans="2:8" ht="66" customHeight="1" x14ac:dyDescent="0.25">
      <c r="B14" s="20" t="s">
        <v>27</v>
      </c>
      <c r="C14" s="20" t="s">
        <v>195</v>
      </c>
      <c r="D14" s="22" t="s">
        <v>25</v>
      </c>
      <c r="E14" s="23" t="s">
        <v>24</v>
      </c>
      <c r="F14" s="23" t="s">
        <v>24</v>
      </c>
      <c r="G14" s="25"/>
      <c r="H14" s="26"/>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521CA-747F-43FE-BECD-F5DEC911BFCC}">
  <sheetPr codeName="Sheet3"/>
  <dimension ref="B2:H11"/>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198</v>
      </c>
    </row>
    <row r="8" spans="2:8" ht="30.75" customHeight="1" x14ac:dyDescent="0.25">
      <c r="B8" s="13" t="s">
        <v>16</v>
      </c>
      <c r="C8" s="14" t="s">
        <v>199</v>
      </c>
    </row>
    <row r="9" spans="2:8" ht="30.75" customHeight="1" x14ac:dyDescent="0.25">
      <c r="B9" s="13" t="s">
        <v>17</v>
      </c>
      <c r="C9" s="15">
        <v>44868</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104</v>
      </c>
      <c r="C11" s="28" t="s">
        <v>197</v>
      </c>
      <c r="D11" s="22" t="s">
        <v>25</v>
      </c>
      <c r="E11" s="23" t="s">
        <v>24</v>
      </c>
      <c r="F11" s="23" t="s">
        <v>24</v>
      </c>
      <c r="G11" s="25"/>
      <c r="H11" s="26"/>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30D51-6AD1-4104-B4D4-FE64EF347F8C}">
  <dimension ref="B2:I15"/>
  <sheetViews>
    <sheetView showGridLines="0" zoomScale="55" zoomScaleNormal="55" workbookViewId="0">
      <selection activeCell="G11" sqref="G11:G13"/>
    </sheetView>
  </sheetViews>
  <sheetFormatPr defaultColWidth="32.28515625" defaultRowHeight="14.25" x14ac:dyDescent="0.25"/>
  <cols>
    <col min="1" max="1" width="1.42578125" style="1" customWidth="1"/>
    <col min="2" max="2" width="32.28515625" style="1"/>
    <col min="3" max="3" width="176.7109375" style="1" bestFit="1" customWidth="1"/>
    <col min="4" max="6" width="32.28515625" style="1"/>
    <col min="7" max="7" width="110.28515625" style="1" customWidth="1"/>
    <col min="8" max="16384" width="32.28515625" style="1"/>
  </cols>
  <sheetData>
    <row r="2" spans="2:9" ht="12" customHeight="1" x14ac:dyDescent="0.25">
      <c r="B2" s="8"/>
    </row>
    <row r="3" spans="2:9" ht="12" customHeight="1" x14ac:dyDescent="0.25"/>
    <row r="4" spans="2:9" ht="12" customHeight="1" x14ac:dyDescent="0.25"/>
    <row r="5" spans="2:9" ht="23.25" customHeight="1" x14ac:dyDescent="0.25"/>
    <row r="6" spans="2:9" ht="23.25" customHeight="1" x14ac:dyDescent="0.25">
      <c r="B6" s="9"/>
      <c r="C6" s="10"/>
    </row>
    <row r="7" spans="2:9" ht="30.75" customHeight="1" x14ac:dyDescent="0.25">
      <c r="B7" s="11" t="s">
        <v>15</v>
      </c>
      <c r="C7" s="12" t="s">
        <v>214</v>
      </c>
    </row>
    <row r="8" spans="2:9" ht="30.75" customHeight="1" x14ac:dyDescent="0.25">
      <c r="B8" s="13" t="s">
        <v>16</v>
      </c>
      <c r="C8" s="14" t="s">
        <v>219</v>
      </c>
    </row>
    <row r="9" spans="2:9" ht="30.75" customHeight="1" x14ac:dyDescent="0.25">
      <c r="B9" s="13" t="s">
        <v>17</v>
      </c>
      <c r="C9" s="15">
        <v>44873</v>
      </c>
    </row>
    <row r="10" spans="2:9" s="19" customFormat="1" ht="62.25" customHeight="1" x14ac:dyDescent="0.25">
      <c r="B10" s="16" t="s">
        <v>18</v>
      </c>
      <c r="C10" s="16" t="s">
        <v>19</v>
      </c>
      <c r="D10" s="16" t="s">
        <v>20</v>
      </c>
      <c r="E10" s="17" t="s">
        <v>21</v>
      </c>
      <c r="F10" s="17" t="s">
        <v>22</v>
      </c>
      <c r="G10" s="17" t="s">
        <v>23</v>
      </c>
      <c r="H10" s="18"/>
      <c r="I10" s="18"/>
    </row>
    <row r="11" spans="2:9" ht="66" customHeight="1" x14ac:dyDescent="0.25">
      <c r="B11" s="20" t="s">
        <v>27</v>
      </c>
      <c r="C11" s="20" t="s">
        <v>215</v>
      </c>
      <c r="D11" s="22" t="s">
        <v>25</v>
      </c>
      <c r="E11" s="23" t="s">
        <v>24</v>
      </c>
      <c r="F11" s="23" t="s">
        <v>24</v>
      </c>
      <c r="G11" s="24"/>
      <c r="H11" s="25"/>
      <c r="I11" s="26"/>
    </row>
    <row r="12" spans="2:9" ht="66" customHeight="1" x14ac:dyDescent="0.25">
      <c r="B12" s="20" t="s">
        <v>27</v>
      </c>
      <c r="C12" s="20" t="s">
        <v>216</v>
      </c>
      <c r="D12" s="22" t="s">
        <v>25</v>
      </c>
      <c r="E12" s="23" t="s">
        <v>24</v>
      </c>
      <c r="F12" s="23" t="s">
        <v>24</v>
      </c>
      <c r="G12" s="24"/>
      <c r="H12" s="25"/>
      <c r="I12" s="26"/>
    </row>
    <row r="13" spans="2:9" ht="66" customHeight="1" x14ac:dyDescent="0.25">
      <c r="B13" s="20" t="s">
        <v>27</v>
      </c>
      <c r="C13" s="20" t="s">
        <v>217</v>
      </c>
      <c r="D13" s="22" t="s">
        <v>25</v>
      </c>
      <c r="E13" s="23" t="s">
        <v>24</v>
      </c>
      <c r="F13" s="23" t="s">
        <v>24</v>
      </c>
      <c r="G13" s="24"/>
      <c r="H13" s="25"/>
      <c r="I13" s="26"/>
    </row>
    <row r="14" spans="2:9" ht="120" x14ac:dyDescent="0.25">
      <c r="B14" s="20" t="s">
        <v>27</v>
      </c>
      <c r="C14" s="20" t="s">
        <v>26</v>
      </c>
      <c r="D14" s="22" t="s">
        <v>25</v>
      </c>
      <c r="E14" s="23" t="s">
        <v>24</v>
      </c>
      <c r="F14" s="23" t="s">
        <v>36</v>
      </c>
      <c r="G14" s="24" t="s">
        <v>248</v>
      </c>
      <c r="H14" s="25"/>
      <c r="I14" s="26"/>
    </row>
    <row r="15" spans="2:9" ht="66" customHeight="1" x14ac:dyDescent="0.25">
      <c r="B15" s="20" t="s">
        <v>27</v>
      </c>
      <c r="C15" s="20" t="s">
        <v>218</v>
      </c>
      <c r="D15" s="22" t="s">
        <v>25</v>
      </c>
      <c r="E15" s="23" t="s">
        <v>24</v>
      </c>
      <c r="F15" s="23" t="s">
        <v>36</v>
      </c>
      <c r="G15" s="24" t="s">
        <v>249</v>
      </c>
      <c r="H15" s="25"/>
      <c r="I15" s="26"/>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9C0E6-4E41-4E6F-B83D-B514B86B47C6}">
  <dimension ref="B2:H17"/>
  <sheetViews>
    <sheetView showGridLines="0" topLeftCell="A42" zoomScale="55" zoomScaleNormal="55" workbookViewId="0">
      <selection activeCell="G42" sqref="G42"/>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149</v>
      </c>
    </row>
    <row r="8" spans="2:8" ht="30.75" customHeight="1" x14ac:dyDescent="0.25">
      <c r="B8" s="13" t="s">
        <v>16</v>
      </c>
      <c r="C8" s="14" t="s">
        <v>148</v>
      </c>
    </row>
    <row r="9" spans="2:8" ht="30.75" customHeight="1" x14ac:dyDescent="0.25">
      <c r="B9" s="13" t="s">
        <v>17</v>
      </c>
      <c r="C9" s="15">
        <v>44874</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150</v>
      </c>
      <c r="D11" s="22" t="s">
        <v>25</v>
      </c>
      <c r="E11" s="23" t="s">
        <v>24</v>
      </c>
      <c r="F11" s="23" t="s">
        <v>24</v>
      </c>
      <c r="G11" s="25"/>
      <c r="H11" s="26"/>
    </row>
    <row r="12" spans="2:8" ht="66" customHeight="1" x14ac:dyDescent="0.25">
      <c r="B12" s="20" t="s">
        <v>27</v>
      </c>
      <c r="C12" s="20" t="s">
        <v>151</v>
      </c>
      <c r="D12" s="22" t="s">
        <v>25</v>
      </c>
      <c r="E12" s="23" t="s">
        <v>24</v>
      </c>
      <c r="F12" s="23" t="s">
        <v>24</v>
      </c>
      <c r="G12" s="25"/>
      <c r="H12" s="26"/>
    </row>
    <row r="13" spans="2:8" ht="66" customHeight="1" x14ac:dyDescent="0.25">
      <c r="B13" s="20" t="s">
        <v>27</v>
      </c>
      <c r="C13" s="20" t="s">
        <v>152</v>
      </c>
      <c r="D13" s="22" t="s">
        <v>25</v>
      </c>
      <c r="E13" s="23" t="s">
        <v>24</v>
      </c>
      <c r="F13" s="23" t="s">
        <v>24</v>
      </c>
      <c r="G13" s="25"/>
      <c r="H13" s="26"/>
    </row>
    <row r="14" spans="2:8" ht="66" customHeight="1" x14ac:dyDescent="0.25">
      <c r="B14" s="20" t="s">
        <v>27</v>
      </c>
      <c r="C14" s="20" t="s">
        <v>153</v>
      </c>
      <c r="D14" s="22" t="s">
        <v>25</v>
      </c>
      <c r="E14" s="23" t="s">
        <v>24</v>
      </c>
      <c r="F14" s="23" t="s">
        <v>24</v>
      </c>
      <c r="G14" s="25"/>
      <c r="H14" s="26"/>
    </row>
    <row r="15" spans="2:8" ht="156" customHeight="1" x14ac:dyDescent="0.25">
      <c r="B15" s="20" t="s">
        <v>27</v>
      </c>
      <c r="C15" s="20" t="s">
        <v>26</v>
      </c>
      <c r="D15" s="22" t="s">
        <v>25</v>
      </c>
      <c r="E15" s="23" t="s">
        <v>24</v>
      </c>
      <c r="F15" s="23" t="s">
        <v>24</v>
      </c>
      <c r="G15" s="25"/>
      <c r="H15" s="26"/>
    </row>
    <row r="16" spans="2:8" ht="66" customHeight="1" x14ac:dyDescent="0.25">
      <c r="B16" s="20" t="s">
        <v>27</v>
      </c>
      <c r="C16" s="20" t="s">
        <v>154</v>
      </c>
      <c r="D16" s="22" t="s">
        <v>25</v>
      </c>
      <c r="E16" s="23" t="s">
        <v>24</v>
      </c>
      <c r="F16" s="23" t="s">
        <v>24</v>
      </c>
      <c r="G16" s="25"/>
      <c r="H16" s="26"/>
    </row>
    <row r="17" spans="2:8" ht="66" customHeight="1" x14ac:dyDescent="0.25">
      <c r="B17" s="20" t="s">
        <v>27</v>
      </c>
      <c r="C17" s="20" t="s">
        <v>155</v>
      </c>
      <c r="D17" s="22" t="s">
        <v>25</v>
      </c>
      <c r="E17" s="23" t="s">
        <v>24</v>
      </c>
      <c r="F17" s="23" t="s">
        <v>24</v>
      </c>
      <c r="G17" s="25"/>
      <c r="H17" s="26"/>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1E8B9-9C57-4601-8CA2-C8C75FA05241}">
  <sheetPr>
    <pageSetUpPr fitToPage="1"/>
  </sheetPr>
  <dimension ref="B2:I22"/>
  <sheetViews>
    <sheetView showGridLines="0" zoomScale="55" zoomScaleNormal="55" workbookViewId="0">
      <selection activeCell="G13" sqref="G13:G22"/>
    </sheetView>
  </sheetViews>
  <sheetFormatPr defaultColWidth="32.28515625" defaultRowHeight="14.25" x14ac:dyDescent="0.25"/>
  <cols>
    <col min="1" max="1" width="1.42578125" style="1" customWidth="1"/>
    <col min="2" max="2" width="32.28515625" style="1"/>
    <col min="3" max="3" width="176.7109375" style="1" bestFit="1" customWidth="1"/>
    <col min="4" max="6" width="32.28515625" style="1"/>
    <col min="7" max="7" width="110.28515625" style="1" customWidth="1"/>
    <col min="8" max="16384" width="32.28515625" style="1"/>
  </cols>
  <sheetData>
    <row r="2" spans="2:9" ht="12" customHeight="1" x14ac:dyDescent="0.25">
      <c r="B2" s="8"/>
    </row>
    <row r="3" spans="2:9" ht="12" customHeight="1" x14ac:dyDescent="0.25"/>
    <row r="4" spans="2:9" ht="12" customHeight="1" x14ac:dyDescent="0.25"/>
    <row r="5" spans="2:9" ht="23.25" customHeight="1" x14ac:dyDescent="0.25"/>
    <row r="6" spans="2:9" ht="23.25" customHeight="1" x14ac:dyDescent="0.25">
      <c r="B6" s="9"/>
      <c r="C6" s="10"/>
    </row>
    <row r="7" spans="2:9" ht="30.75" customHeight="1" x14ac:dyDescent="0.25">
      <c r="B7" s="11" t="s">
        <v>15</v>
      </c>
      <c r="C7" s="12" t="s">
        <v>167</v>
      </c>
    </row>
    <row r="8" spans="2:9" ht="30.75" customHeight="1" x14ac:dyDescent="0.25">
      <c r="B8" s="13" t="s">
        <v>16</v>
      </c>
      <c r="C8" s="14" t="s">
        <v>168</v>
      </c>
    </row>
    <row r="9" spans="2:9" ht="30.75" customHeight="1" x14ac:dyDescent="0.25">
      <c r="B9" s="13" t="s">
        <v>17</v>
      </c>
      <c r="C9" s="15">
        <v>44874</v>
      </c>
    </row>
    <row r="10" spans="2:9" s="19" customFormat="1" ht="62.25" customHeight="1" x14ac:dyDescent="0.25">
      <c r="B10" s="16" t="s">
        <v>18</v>
      </c>
      <c r="C10" s="16" t="s">
        <v>19</v>
      </c>
      <c r="D10" s="16" t="s">
        <v>20</v>
      </c>
      <c r="E10" s="17" t="s">
        <v>21</v>
      </c>
      <c r="F10" s="17" t="s">
        <v>22</v>
      </c>
      <c r="G10" s="17" t="s">
        <v>23</v>
      </c>
      <c r="H10" s="18"/>
      <c r="I10" s="18"/>
    </row>
    <row r="11" spans="2:9" ht="66" customHeight="1" x14ac:dyDescent="0.25">
      <c r="B11" s="20" t="s">
        <v>27</v>
      </c>
      <c r="C11" s="20" t="s">
        <v>169</v>
      </c>
      <c r="D11" s="22" t="s">
        <v>25</v>
      </c>
      <c r="E11" s="23" t="s">
        <v>24</v>
      </c>
      <c r="F11" s="23" t="s">
        <v>250</v>
      </c>
      <c r="G11" s="24" t="s">
        <v>251</v>
      </c>
      <c r="H11" s="25"/>
      <c r="I11" s="26"/>
    </row>
    <row r="12" spans="2:9" ht="66" customHeight="1" x14ac:dyDescent="0.25">
      <c r="B12" s="20" t="s">
        <v>27</v>
      </c>
      <c r="C12" s="20" t="s">
        <v>170</v>
      </c>
      <c r="D12" s="22" t="s">
        <v>25</v>
      </c>
      <c r="E12" s="23" t="s">
        <v>24</v>
      </c>
      <c r="F12" s="23" t="s">
        <v>36</v>
      </c>
      <c r="G12" s="24" t="s">
        <v>252</v>
      </c>
      <c r="H12" s="25"/>
      <c r="I12" s="26"/>
    </row>
    <row r="13" spans="2:9" ht="66" customHeight="1" x14ac:dyDescent="0.25">
      <c r="B13" s="20" t="s">
        <v>27</v>
      </c>
      <c r="C13" s="20" t="s">
        <v>171</v>
      </c>
      <c r="D13" s="22" t="s">
        <v>25</v>
      </c>
      <c r="E13" s="23" t="s">
        <v>24</v>
      </c>
      <c r="F13" s="23" t="s">
        <v>24</v>
      </c>
      <c r="G13" s="24"/>
      <c r="H13" s="25"/>
      <c r="I13" s="26"/>
    </row>
    <row r="14" spans="2:9" ht="66" customHeight="1" x14ac:dyDescent="0.25">
      <c r="B14" s="20" t="s">
        <v>27</v>
      </c>
      <c r="C14" s="20" t="s">
        <v>172</v>
      </c>
      <c r="D14" s="22" t="s">
        <v>25</v>
      </c>
      <c r="E14" s="23" t="s">
        <v>24</v>
      </c>
      <c r="F14" s="23" t="s">
        <v>24</v>
      </c>
      <c r="G14" s="24"/>
      <c r="H14" s="25"/>
      <c r="I14" s="26"/>
    </row>
    <row r="15" spans="2:9" ht="66" customHeight="1" x14ac:dyDescent="0.25">
      <c r="B15" s="20" t="s">
        <v>27</v>
      </c>
      <c r="C15" s="20" t="s">
        <v>173</v>
      </c>
      <c r="D15" s="22" t="s">
        <v>25</v>
      </c>
      <c r="E15" s="23" t="s">
        <v>24</v>
      </c>
      <c r="F15" s="23" t="s">
        <v>24</v>
      </c>
      <c r="G15" s="24"/>
      <c r="H15" s="25"/>
      <c r="I15" s="26"/>
    </row>
    <row r="16" spans="2:9" ht="66" customHeight="1" x14ac:dyDescent="0.25">
      <c r="B16" s="20" t="s">
        <v>27</v>
      </c>
      <c r="C16" s="20" t="s">
        <v>174</v>
      </c>
      <c r="D16" s="22" t="s">
        <v>25</v>
      </c>
      <c r="E16" s="23" t="s">
        <v>24</v>
      </c>
      <c r="F16" s="23" t="s">
        <v>24</v>
      </c>
      <c r="G16" s="24"/>
      <c r="H16" s="25"/>
      <c r="I16" s="26"/>
    </row>
    <row r="17" spans="2:9" ht="66" customHeight="1" x14ac:dyDescent="0.25">
      <c r="B17" s="20" t="s">
        <v>27</v>
      </c>
      <c r="C17" s="20" t="s">
        <v>175</v>
      </c>
      <c r="D17" s="22" t="s">
        <v>25</v>
      </c>
      <c r="E17" s="23" t="s">
        <v>24</v>
      </c>
      <c r="F17" s="23" t="s">
        <v>24</v>
      </c>
      <c r="G17" s="24"/>
      <c r="H17" s="25"/>
      <c r="I17" s="26"/>
    </row>
    <row r="18" spans="2:9" ht="66" customHeight="1" x14ac:dyDescent="0.25">
      <c r="B18" s="20" t="s">
        <v>27</v>
      </c>
      <c r="C18" s="20" t="s">
        <v>176</v>
      </c>
      <c r="D18" s="22" t="s">
        <v>25</v>
      </c>
      <c r="E18" s="23" t="s">
        <v>24</v>
      </c>
      <c r="F18" s="23" t="s">
        <v>24</v>
      </c>
      <c r="G18" s="24"/>
      <c r="H18" s="25"/>
      <c r="I18" s="26"/>
    </row>
    <row r="19" spans="2:9" ht="66" customHeight="1" x14ac:dyDescent="0.25">
      <c r="B19" s="20" t="s">
        <v>27</v>
      </c>
      <c r="C19" s="20" t="s">
        <v>177</v>
      </c>
      <c r="D19" s="22" t="s">
        <v>25</v>
      </c>
      <c r="E19" s="23" t="s">
        <v>24</v>
      </c>
      <c r="F19" s="23" t="s">
        <v>24</v>
      </c>
      <c r="G19" s="24"/>
      <c r="H19" s="25"/>
      <c r="I19" s="26"/>
    </row>
    <row r="20" spans="2:9" ht="66" customHeight="1" x14ac:dyDescent="0.25">
      <c r="B20" s="20" t="s">
        <v>27</v>
      </c>
      <c r="C20" s="20" t="s">
        <v>178</v>
      </c>
      <c r="D20" s="22" t="s">
        <v>25</v>
      </c>
      <c r="E20" s="23" t="s">
        <v>24</v>
      </c>
      <c r="F20" s="23" t="s">
        <v>24</v>
      </c>
      <c r="G20" s="24"/>
      <c r="H20" s="25"/>
      <c r="I20" s="26"/>
    </row>
    <row r="21" spans="2:9" ht="66" customHeight="1" x14ac:dyDescent="0.25">
      <c r="B21" s="20" t="s">
        <v>27</v>
      </c>
      <c r="C21" s="20" t="s">
        <v>179</v>
      </c>
      <c r="D21" s="22" t="s">
        <v>25</v>
      </c>
      <c r="E21" s="23" t="s">
        <v>24</v>
      </c>
      <c r="F21" s="23" t="s">
        <v>24</v>
      </c>
      <c r="G21" s="24"/>
      <c r="H21" s="25"/>
      <c r="I21" s="26"/>
    </row>
    <row r="22" spans="2:9" ht="15" x14ac:dyDescent="0.25">
      <c r="B22" s="20" t="s">
        <v>27</v>
      </c>
      <c r="C22" s="20" t="s">
        <v>180</v>
      </c>
      <c r="D22" s="22" t="s">
        <v>25</v>
      </c>
      <c r="E22" s="23" t="s">
        <v>24</v>
      </c>
      <c r="F22" s="23" t="s">
        <v>24</v>
      </c>
      <c r="G22" s="24"/>
      <c r="H22" s="25"/>
      <c r="I22" s="26"/>
    </row>
  </sheetData>
  <pageMargins left="0.7" right="0.7" top="0.75" bottom="0.75" header="0.3" footer="0.3"/>
  <pageSetup paperSize="9" scale="70" fitToWidth="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9DBCA-A24D-47D8-BD70-F18DB55AB1A1}">
  <dimension ref="B2:H14"/>
  <sheetViews>
    <sheetView showGridLines="0" topLeftCell="B1"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226</v>
      </c>
    </row>
    <row r="8" spans="2:8" ht="30.75" customHeight="1" x14ac:dyDescent="0.25">
      <c r="B8" s="13" t="s">
        <v>16</v>
      </c>
      <c r="C8" s="14" t="s">
        <v>227</v>
      </c>
    </row>
    <row r="9" spans="2:8" ht="30.75" customHeight="1" x14ac:dyDescent="0.25">
      <c r="B9" s="13" t="s">
        <v>17</v>
      </c>
      <c r="C9" s="15">
        <v>44875</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26</v>
      </c>
      <c r="D11" s="22" t="s">
        <v>25</v>
      </c>
      <c r="E11" s="23" t="s">
        <v>24</v>
      </c>
      <c r="F11" s="23" t="s">
        <v>24</v>
      </c>
      <c r="G11" s="25"/>
      <c r="H11" s="26"/>
    </row>
    <row r="12" spans="2:8" ht="66" customHeight="1" x14ac:dyDescent="0.25">
      <c r="B12" s="20" t="s">
        <v>27</v>
      </c>
      <c r="C12" s="20" t="s">
        <v>228</v>
      </c>
      <c r="D12" s="22" t="s">
        <v>25</v>
      </c>
      <c r="E12" s="23" t="s">
        <v>24</v>
      </c>
      <c r="F12" s="23" t="s">
        <v>24</v>
      </c>
      <c r="G12" s="25"/>
      <c r="H12" s="26"/>
    </row>
    <row r="13" spans="2:8" ht="66" customHeight="1" x14ac:dyDescent="0.25">
      <c r="B13" s="20" t="s">
        <v>27</v>
      </c>
      <c r="C13" s="20" t="s">
        <v>229</v>
      </c>
      <c r="D13" s="22" t="s">
        <v>25</v>
      </c>
      <c r="E13" s="23" t="s">
        <v>24</v>
      </c>
      <c r="F13" s="23" t="s">
        <v>24</v>
      </c>
      <c r="G13" s="25"/>
      <c r="H13" s="26"/>
    </row>
    <row r="14" spans="2:8" ht="66" customHeight="1" x14ac:dyDescent="0.25">
      <c r="B14" s="20" t="s">
        <v>27</v>
      </c>
      <c r="C14" s="20" t="s">
        <v>230</v>
      </c>
      <c r="D14" s="22" t="s">
        <v>25</v>
      </c>
      <c r="E14" s="23" t="s">
        <v>24</v>
      </c>
      <c r="F14" s="23" t="s">
        <v>24</v>
      </c>
      <c r="G14" s="25"/>
      <c r="H14" s="26"/>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3CCBE-6ABF-4ABF-AA76-DDA4454331C2}">
  <dimension ref="B2:H14"/>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220</v>
      </c>
    </row>
    <row r="8" spans="2:8" ht="30.75" customHeight="1" x14ac:dyDescent="0.25">
      <c r="B8" s="13" t="s">
        <v>16</v>
      </c>
      <c r="C8" s="14" t="s">
        <v>221</v>
      </c>
    </row>
    <row r="9" spans="2:8" ht="30.75" customHeight="1" x14ac:dyDescent="0.25">
      <c r="B9" s="13" t="s">
        <v>17</v>
      </c>
      <c r="C9" s="15">
        <v>44875</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222</v>
      </c>
      <c r="D11" s="22" t="s">
        <v>25</v>
      </c>
      <c r="E11" s="23" t="s">
        <v>24</v>
      </c>
      <c r="F11" s="23" t="s">
        <v>24</v>
      </c>
      <c r="G11" s="25"/>
      <c r="H11" s="26"/>
    </row>
    <row r="12" spans="2:8" ht="66" customHeight="1" x14ac:dyDescent="0.25">
      <c r="B12" s="20" t="s">
        <v>27</v>
      </c>
      <c r="C12" s="20" t="s">
        <v>223</v>
      </c>
      <c r="D12" s="22" t="s">
        <v>25</v>
      </c>
      <c r="E12" s="23" t="s">
        <v>24</v>
      </c>
      <c r="F12" s="23" t="s">
        <v>24</v>
      </c>
      <c r="G12" s="25"/>
      <c r="H12" s="26"/>
    </row>
    <row r="13" spans="2:8" ht="15" x14ac:dyDescent="0.25">
      <c r="B13" s="20" t="s">
        <v>27</v>
      </c>
      <c r="C13" s="20" t="s">
        <v>26</v>
      </c>
      <c r="D13" s="22" t="s">
        <v>25</v>
      </c>
      <c r="E13" s="23" t="s">
        <v>24</v>
      </c>
      <c r="F13" s="23" t="s">
        <v>24</v>
      </c>
      <c r="G13" s="25"/>
      <c r="H13" s="26"/>
    </row>
    <row r="14" spans="2:8" ht="66" customHeight="1" x14ac:dyDescent="0.25">
      <c r="B14" s="20" t="s">
        <v>27</v>
      </c>
      <c r="C14" s="20" t="s">
        <v>224</v>
      </c>
      <c r="D14" s="22" t="s">
        <v>25</v>
      </c>
      <c r="E14" s="23" t="s">
        <v>24</v>
      </c>
      <c r="F14" s="23" t="s">
        <v>24</v>
      </c>
      <c r="G14" s="25"/>
      <c r="H14" s="26"/>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CE033-2C98-4FC5-8B23-3104B1E7CFC0}">
  <dimension ref="B2:H14"/>
  <sheetViews>
    <sheetView showGridLines="0" topLeftCell="D10" zoomScale="55" zoomScaleNormal="55" workbookViewId="0">
      <selection activeCell="G10"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165</v>
      </c>
    </row>
    <row r="8" spans="2:8" ht="30.75" customHeight="1" x14ac:dyDescent="0.25">
      <c r="B8" s="13" t="s">
        <v>16</v>
      </c>
      <c r="C8" s="14" t="s">
        <v>166</v>
      </c>
    </row>
    <row r="9" spans="2:8" ht="30.75" customHeight="1" x14ac:dyDescent="0.25">
      <c r="B9" s="13" t="s">
        <v>17</v>
      </c>
      <c r="C9" s="15">
        <v>44875</v>
      </c>
    </row>
    <row r="10" spans="2:8" s="19" customFormat="1" ht="62.25" customHeight="1" x14ac:dyDescent="0.25">
      <c r="B10" s="16" t="s">
        <v>18</v>
      </c>
      <c r="C10" s="16" t="s">
        <v>19</v>
      </c>
      <c r="D10" s="16" t="s">
        <v>20</v>
      </c>
      <c r="E10" s="17" t="s">
        <v>21</v>
      </c>
      <c r="F10" s="17" t="s">
        <v>22</v>
      </c>
      <c r="G10" s="18"/>
      <c r="H10" s="18"/>
    </row>
    <row r="11" spans="2:8" ht="15" x14ac:dyDescent="0.25">
      <c r="B11" s="20" t="s">
        <v>27</v>
      </c>
      <c r="C11" s="20" t="s">
        <v>162</v>
      </c>
      <c r="D11" s="22" t="s">
        <v>25</v>
      </c>
      <c r="E11" s="23" t="s">
        <v>24</v>
      </c>
      <c r="F11" s="23" t="s">
        <v>24</v>
      </c>
      <c r="G11" s="25"/>
      <c r="H11" s="26"/>
    </row>
    <row r="12" spans="2:8" ht="15" x14ac:dyDescent="0.25">
      <c r="B12" s="20" t="s">
        <v>27</v>
      </c>
      <c r="C12" s="20" t="s">
        <v>163</v>
      </c>
      <c r="D12" s="22" t="s">
        <v>25</v>
      </c>
      <c r="E12" s="23" t="s">
        <v>24</v>
      </c>
      <c r="F12" s="23" t="s">
        <v>24</v>
      </c>
      <c r="G12" s="25"/>
      <c r="H12" s="26"/>
    </row>
    <row r="13" spans="2:8" ht="15" x14ac:dyDescent="0.25">
      <c r="B13" s="20" t="s">
        <v>27</v>
      </c>
      <c r="C13" s="20" t="s">
        <v>164</v>
      </c>
      <c r="D13" s="22" t="s">
        <v>25</v>
      </c>
      <c r="E13" s="23" t="s">
        <v>24</v>
      </c>
      <c r="F13" s="23" t="s">
        <v>24</v>
      </c>
      <c r="G13" s="25"/>
      <c r="H13" s="26"/>
    </row>
    <row r="14" spans="2:8" ht="15" x14ac:dyDescent="0.25">
      <c r="B14" s="20" t="s">
        <v>27</v>
      </c>
      <c r="C14" s="20" t="s">
        <v>26</v>
      </c>
      <c r="D14" s="22" t="s">
        <v>25</v>
      </c>
      <c r="E14" s="23" t="s">
        <v>24</v>
      </c>
      <c r="F14" s="23" t="s">
        <v>24</v>
      </c>
      <c r="G14" s="25"/>
      <c r="H14" s="26"/>
    </row>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21903-15C4-4F6F-A579-93817DBC658F}">
  <dimension ref="B2:H24"/>
  <sheetViews>
    <sheetView showGridLines="0" topLeftCell="A8" zoomScale="55" zoomScaleNormal="55" workbookViewId="0">
      <selection activeCell="I11" sqref="I11"/>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200</v>
      </c>
    </row>
    <row r="8" spans="2:8" ht="30.75" customHeight="1" x14ac:dyDescent="0.25">
      <c r="B8" s="13" t="s">
        <v>16</v>
      </c>
      <c r="C8" s="14" t="s">
        <v>201</v>
      </c>
    </row>
    <row r="9" spans="2:8" ht="30.75" customHeight="1" x14ac:dyDescent="0.25">
      <c r="B9" s="13" t="s">
        <v>17</v>
      </c>
      <c r="C9" s="15">
        <v>44875</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202</v>
      </c>
      <c r="D11" s="22" t="s">
        <v>25</v>
      </c>
      <c r="E11" s="23" t="s">
        <v>24</v>
      </c>
      <c r="F11" s="23" t="s">
        <v>24</v>
      </c>
      <c r="G11" s="25"/>
      <c r="H11" s="26"/>
    </row>
    <row r="12" spans="2:8" ht="66" customHeight="1" x14ac:dyDescent="0.25">
      <c r="B12" s="20" t="s">
        <v>27</v>
      </c>
      <c r="C12" s="20" t="s">
        <v>203</v>
      </c>
      <c r="D12" s="22" t="s">
        <v>25</v>
      </c>
      <c r="E12" s="23" t="s">
        <v>24</v>
      </c>
      <c r="F12" s="23" t="s">
        <v>24</v>
      </c>
      <c r="G12" s="25"/>
      <c r="H12" s="26"/>
    </row>
    <row r="13" spans="2:8" ht="66" customHeight="1" x14ac:dyDescent="0.25">
      <c r="B13" s="20" t="s">
        <v>27</v>
      </c>
      <c r="C13" s="20" t="s">
        <v>150</v>
      </c>
      <c r="D13" s="22" t="s">
        <v>25</v>
      </c>
      <c r="E13" s="23" t="s">
        <v>24</v>
      </c>
      <c r="F13" s="23" t="s">
        <v>24</v>
      </c>
      <c r="G13" s="25"/>
      <c r="H13" s="26"/>
    </row>
    <row r="14" spans="2:8" ht="66" customHeight="1" x14ac:dyDescent="0.25">
      <c r="B14" s="20" t="s">
        <v>27</v>
      </c>
      <c r="C14" s="20" t="s">
        <v>204</v>
      </c>
      <c r="D14" s="22" t="s">
        <v>25</v>
      </c>
      <c r="E14" s="23" t="s">
        <v>24</v>
      </c>
      <c r="F14" s="23" t="s">
        <v>24</v>
      </c>
      <c r="G14" s="25"/>
      <c r="H14" s="26"/>
    </row>
    <row r="15" spans="2:8" ht="66" customHeight="1" x14ac:dyDescent="0.25">
      <c r="B15" s="20" t="s">
        <v>27</v>
      </c>
      <c r="C15" s="20" t="s">
        <v>205</v>
      </c>
      <c r="D15" s="22" t="s">
        <v>25</v>
      </c>
      <c r="E15" s="23" t="s">
        <v>24</v>
      </c>
      <c r="F15" s="23" t="s">
        <v>24</v>
      </c>
      <c r="G15" s="25"/>
      <c r="H15" s="26"/>
    </row>
    <row r="16" spans="2:8" ht="66" customHeight="1" x14ac:dyDescent="0.25">
      <c r="B16" s="20" t="s">
        <v>27</v>
      </c>
      <c r="C16" s="20" t="s">
        <v>206</v>
      </c>
      <c r="D16" s="22" t="s">
        <v>25</v>
      </c>
      <c r="E16" s="23" t="s">
        <v>24</v>
      </c>
      <c r="F16" s="23" t="s">
        <v>24</v>
      </c>
      <c r="G16" s="25"/>
      <c r="H16" s="26"/>
    </row>
    <row r="17" spans="2:8" ht="66" customHeight="1" x14ac:dyDescent="0.25">
      <c r="B17" s="20" t="s">
        <v>27</v>
      </c>
      <c r="C17" s="20" t="s">
        <v>207</v>
      </c>
      <c r="D17" s="22" t="s">
        <v>25</v>
      </c>
      <c r="E17" s="23" t="s">
        <v>24</v>
      </c>
      <c r="F17" s="23" t="s">
        <v>24</v>
      </c>
      <c r="G17" s="25"/>
      <c r="H17" s="26"/>
    </row>
    <row r="18" spans="2:8" ht="66" customHeight="1" x14ac:dyDescent="0.25">
      <c r="B18" s="20" t="s">
        <v>27</v>
      </c>
      <c r="C18" s="20" t="s">
        <v>208</v>
      </c>
      <c r="D18" s="22" t="s">
        <v>25</v>
      </c>
      <c r="E18" s="23" t="s">
        <v>24</v>
      </c>
      <c r="F18" s="23" t="s">
        <v>24</v>
      </c>
      <c r="G18" s="25"/>
      <c r="H18" s="26"/>
    </row>
    <row r="19" spans="2:8" ht="66" customHeight="1" x14ac:dyDescent="0.25">
      <c r="B19" s="20" t="s">
        <v>27</v>
      </c>
      <c r="C19" s="20" t="s">
        <v>209</v>
      </c>
      <c r="D19" s="22" t="s">
        <v>25</v>
      </c>
      <c r="E19" s="23" t="s">
        <v>24</v>
      </c>
      <c r="F19" s="23" t="s">
        <v>24</v>
      </c>
      <c r="G19" s="25"/>
      <c r="H19" s="26"/>
    </row>
    <row r="20" spans="2:8" ht="15" x14ac:dyDescent="0.25">
      <c r="B20" s="20" t="s">
        <v>27</v>
      </c>
      <c r="C20" s="20" t="s">
        <v>26</v>
      </c>
      <c r="D20" s="22" t="s">
        <v>25</v>
      </c>
      <c r="E20" s="23" t="s">
        <v>24</v>
      </c>
      <c r="F20" s="23" t="s">
        <v>24</v>
      </c>
      <c r="G20" s="25"/>
      <c r="H20" s="26"/>
    </row>
    <row r="21" spans="2:8" ht="15" x14ac:dyDescent="0.25">
      <c r="B21" s="20" t="s">
        <v>27</v>
      </c>
      <c r="C21" s="20" t="s">
        <v>210</v>
      </c>
      <c r="D21" s="22" t="s">
        <v>25</v>
      </c>
      <c r="E21" s="23" t="s">
        <v>24</v>
      </c>
      <c r="F21" s="23" t="s">
        <v>24</v>
      </c>
      <c r="G21" s="25"/>
      <c r="H21" s="26"/>
    </row>
    <row r="22" spans="2:8" ht="15" x14ac:dyDescent="0.25">
      <c r="B22" s="20" t="s">
        <v>27</v>
      </c>
      <c r="C22" s="20" t="s">
        <v>39</v>
      </c>
      <c r="D22" s="22" t="s">
        <v>213</v>
      </c>
      <c r="E22" s="23" t="s">
        <v>36</v>
      </c>
      <c r="F22" s="23" t="s">
        <v>36</v>
      </c>
      <c r="G22" s="25"/>
      <c r="H22" s="26"/>
    </row>
    <row r="23" spans="2:8" ht="15" x14ac:dyDescent="0.25">
      <c r="B23" s="20" t="s">
        <v>27</v>
      </c>
      <c r="C23" s="20" t="s">
        <v>211</v>
      </c>
      <c r="D23" s="22" t="s">
        <v>213</v>
      </c>
      <c r="E23" s="23" t="s">
        <v>36</v>
      </c>
      <c r="F23" s="23" t="s">
        <v>36</v>
      </c>
      <c r="G23" s="25"/>
      <c r="H23" s="26"/>
    </row>
    <row r="24" spans="2:8" ht="15" x14ac:dyDescent="0.25">
      <c r="B24" s="20" t="s">
        <v>27</v>
      </c>
      <c r="C24" s="20" t="s">
        <v>212</v>
      </c>
      <c r="D24" s="22" t="s">
        <v>213</v>
      </c>
      <c r="E24" s="23" t="s">
        <v>36</v>
      </c>
      <c r="F24" s="23" t="s">
        <v>36</v>
      </c>
      <c r="G24" s="25"/>
      <c r="H24" s="26"/>
    </row>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A3FE-4451-437A-91B2-19AD48C0ADA2}">
  <dimension ref="B2:H15"/>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242</v>
      </c>
    </row>
    <row r="8" spans="2:8" ht="30.75" customHeight="1" x14ac:dyDescent="0.25">
      <c r="B8" s="13" t="s">
        <v>16</v>
      </c>
      <c r="C8" s="14" t="s">
        <v>243</v>
      </c>
    </row>
    <row r="9" spans="2:8" ht="30.75" customHeight="1" x14ac:dyDescent="0.25">
      <c r="B9" s="13" t="s">
        <v>17</v>
      </c>
      <c r="C9" s="15">
        <v>44883</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244</v>
      </c>
      <c r="D11" s="22" t="s">
        <v>25</v>
      </c>
      <c r="E11" s="23" t="s">
        <v>24</v>
      </c>
      <c r="F11" s="23" t="s">
        <v>24</v>
      </c>
      <c r="G11" s="25"/>
      <c r="H11" s="26"/>
    </row>
    <row r="12" spans="2:8" ht="15" x14ac:dyDescent="0.25">
      <c r="B12" s="20" t="s">
        <v>27</v>
      </c>
      <c r="C12" s="20" t="s">
        <v>245</v>
      </c>
      <c r="D12" s="22" t="s">
        <v>25</v>
      </c>
      <c r="E12" s="23" t="s">
        <v>24</v>
      </c>
      <c r="F12" s="23" t="s">
        <v>24</v>
      </c>
      <c r="G12" s="25"/>
      <c r="H12" s="26"/>
    </row>
    <row r="13" spans="2:8" ht="66" customHeight="1" x14ac:dyDescent="0.25">
      <c r="B13" s="20" t="s">
        <v>27</v>
      </c>
      <c r="C13" s="20" t="s">
        <v>246</v>
      </c>
      <c r="D13" s="22" t="s">
        <v>25</v>
      </c>
      <c r="E13" s="23" t="s">
        <v>24</v>
      </c>
      <c r="F13" s="23" t="s">
        <v>24</v>
      </c>
      <c r="G13" s="25"/>
      <c r="H13" s="26"/>
    </row>
    <row r="14" spans="2:8" ht="15" x14ac:dyDescent="0.25">
      <c r="B14" s="20" t="s">
        <v>27</v>
      </c>
      <c r="C14" s="20" t="s">
        <v>26</v>
      </c>
      <c r="D14" s="22" t="s">
        <v>25</v>
      </c>
      <c r="E14" s="23" t="s">
        <v>24</v>
      </c>
      <c r="F14" s="23" t="s">
        <v>24</v>
      </c>
      <c r="G14" s="25"/>
      <c r="H14" s="26"/>
    </row>
    <row r="15" spans="2:8" ht="66" customHeight="1" x14ac:dyDescent="0.25">
      <c r="B15" s="20" t="s">
        <v>27</v>
      </c>
      <c r="C15" s="20" t="s">
        <v>247</v>
      </c>
      <c r="D15" s="22" t="s">
        <v>25</v>
      </c>
      <c r="E15" s="23" t="s">
        <v>24</v>
      </c>
      <c r="F15" s="23" t="s">
        <v>24</v>
      </c>
      <c r="G15" s="25"/>
      <c r="H15" s="2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B5B32-BA1A-41B7-AD8E-8402781DE363}">
  <dimension ref="B2:H18"/>
  <sheetViews>
    <sheetView showGridLines="0" zoomScale="70" zoomScaleNormal="70" workbookViewId="0">
      <selection activeCell="G1"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46</v>
      </c>
    </row>
    <row r="8" spans="2:8" ht="30.75" customHeight="1" x14ac:dyDescent="0.25">
      <c r="B8" s="13" t="s">
        <v>16</v>
      </c>
      <c r="C8" s="14" t="s">
        <v>45</v>
      </c>
    </row>
    <row r="9" spans="2:8" ht="30.75" customHeight="1" x14ac:dyDescent="0.25">
      <c r="B9" s="13" t="s">
        <v>17</v>
      </c>
      <c r="C9" s="15">
        <v>44846</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44</v>
      </c>
      <c r="D11" s="22" t="s">
        <v>25</v>
      </c>
      <c r="E11" s="23" t="s">
        <v>24</v>
      </c>
      <c r="F11" s="23" t="s">
        <v>24</v>
      </c>
      <c r="G11" s="25"/>
      <c r="H11" s="26"/>
    </row>
    <row r="12" spans="2:8" ht="66" customHeight="1" x14ac:dyDescent="0.25">
      <c r="B12" s="20" t="s">
        <v>27</v>
      </c>
      <c r="C12" s="20" t="s">
        <v>43</v>
      </c>
      <c r="D12" s="22" t="s">
        <v>25</v>
      </c>
      <c r="E12" s="23" t="s">
        <v>24</v>
      </c>
      <c r="F12" s="23" t="s">
        <v>24</v>
      </c>
      <c r="G12" s="25"/>
      <c r="H12" s="26"/>
    </row>
    <row r="13" spans="2:8" ht="66" customHeight="1" x14ac:dyDescent="0.25">
      <c r="B13" s="20" t="s">
        <v>27</v>
      </c>
      <c r="C13" s="20" t="s">
        <v>42</v>
      </c>
      <c r="D13" s="22" t="s">
        <v>25</v>
      </c>
      <c r="E13" s="23" t="s">
        <v>24</v>
      </c>
      <c r="F13" s="23" t="s">
        <v>24</v>
      </c>
      <c r="G13" s="25"/>
      <c r="H13" s="26"/>
    </row>
    <row r="14" spans="2:8" ht="66" customHeight="1" x14ac:dyDescent="0.25">
      <c r="B14" s="20" t="s">
        <v>27</v>
      </c>
      <c r="C14" s="20" t="s">
        <v>41</v>
      </c>
      <c r="D14" s="22" t="s">
        <v>25</v>
      </c>
      <c r="E14" s="23" t="s">
        <v>24</v>
      </c>
      <c r="F14" s="23" t="s">
        <v>24</v>
      </c>
      <c r="G14" s="25"/>
      <c r="H14" s="26"/>
    </row>
    <row r="15" spans="2:8" ht="66" customHeight="1" x14ac:dyDescent="0.25">
      <c r="B15" s="20" t="s">
        <v>27</v>
      </c>
      <c r="C15" s="20" t="s">
        <v>26</v>
      </c>
      <c r="D15" s="22" t="s">
        <v>25</v>
      </c>
      <c r="E15" s="23" t="s">
        <v>24</v>
      </c>
      <c r="F15" s="23" t="s">
        <v>24</v>
      </c>
      <c r="G15" s="25"/>
      <c r="H15" s="26"/>
    </row>
    <row r="16" spans="2:8" ht="66" customHeight="1" x14ac:dyDescent="0.25">
      <c r="B16" s="20" t="s">
        <v>27</v>
      </c>
      <c r="C16" s="20" t="s">
        <v>40</v>
      </c>
      <c r="D16" s="22" t="s">
        <v>25</v>
      </c>
      <c r="E16" s="23" t="s">
        <v>24</v>
      </c>
      <c r="F16" s="23" t="s">
        <v>24</v>
      </c>
      <c r="G16" s="25"/>
      <c r="H16" s="26"/>
    </row>
    <row r="17" spans="2:8" ht="66" customHeight="1" x14ac:dyDescent="0.25">
      <c r="B17" s="20" t="s">
        <v>27</v>
      </c>
      <c r="C17" s="20" t="s">
        <v>39</v>
      </c>
      <c r="D17" s="22" t="s">
        <v>37</v>
      </c>
      <c r="E17" s="23" t="s">
        <v>36</v>
      </c>
      <c r="F17" s="23" t="s">
        <v>36</v>
      </c>
      <c r="G17" s="25"/>
      <c r="H17" s="26"/>
    </row>
    <row r="18" spans="2:8" ht="66" customHeight="1" x14ac:dyDescent="0.25">
      <c r="B18" s="20" t="s">
        <v>27</v>
      </c>
      <c r="C18" s="20" t="s">
        <v>38</v>
      </c>
      <c r="D18" s="22" t="s">
        <v>37</v>
      </c>
      <c r="E18" s="23" t="s">
        <v>36</v>
      </c>
      <c r="F18" s="23" t="s">
        <v>36</v>
      </c>
      <c r="G18" s="25"/>
      <c r="H18" s="26"/>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4E68F-7A11-42AE-A7E7-02EBE1B9008E}">
  <dimension ref="B2:H15"/>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233</v>
      </c>
    </row>
    <row r="8" spans="2:8" ht="30.75" customHeight="1" x14ac:dyDescent="0.25">
      <c r="B8" s="13" t="s">
        <v>16</v>
      </c>
      <c r="C8" s="14" t="s">
        <v>234</v>
      </c>
    </row>
    <row r="9" spans="2:8" ht="30.75" customHeight="1" x14ac:dyDescent="0.25">
      <c r="B9" s="13" t="s">
        <v>17</v>
      </c>
      <c r="C9" s="15">
        <v>44894</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26</v>
      </c>
      <c r="D11" s="22" t="s">
        <v>25</v>
      </c>
      <c r="E11" s="23" t="s">
        <v>24</v>
      </c>
      <c r="F11" s="23" t="s">
        <v>24</v>
      </c>
      <c r="G11" s="25"/>
      <c r="H11" s="26"/>
    </row>
    <row r="12" spans="2:8" ht="66" customHeight="1" x14ac:dyDescent="0.25">
      <c r="B12" s="20" t="s">
        <v>27</v>
      </c>
      <c r="C12" s="20" t="s">
        <v>235</v>
      </c>
      <c r="D12" s="22" t="s">
        <v>25</v>
      </c>
      <c r="E12" s="23" t="s">
        <v>24</v>
      </c>
      <c r="F12" s="23" t="s">
        <v>24</v>
      </c>
      <c r="G12" s="25"/>
      <c r="H12" s="26"/>
    </row>
    <row r="13" spans="2:8" ht="66" customHeight="1" x14ac:dyDescent="0.25">
      <c r="B13" s="20" t="s">
        <v>27</v>
      </c>
      <c r="C13" s="20" t="s">
        <v>236</v>
      </c>
      <c r="D13" s="22" t="s">
        <v>25</v>
      </c>
      <c r="E13" s="23" t="s">
        <v>24</v>
      </c>
      <c r="F13" s="23" t="s">
        <v>24</v>
      </c>
      <c r="G13" s="25"/>
      <c r="H13" s="26"/>
    </row>
    <row r="14" spans="2:8" ht="66" customHeight="1" x14ac:dyDescent="0.25">
      <c r="B14" s="20" t="s">
        <v>27</v>
      </c>
      <c r="C14" s="20" t="s">
        <v>237</v>
      </c>
      <c r="D14" s="22" t="s">
        <v>25</v>
      </c>
      <c r="E14" s="23" t="s">
        <v>24</v>
      </c>
      <c r="F14" s="23" t="s">
        <v>24</v>
      </c>
      <c r="G14" s="25"/>
      <c r="H14" s="26"/>
    </row>
    <row r="15" spans="2:8" ht="66" customHeight="1" x14ac:dyDescent="0.25">
      <c r="B15" s="20" t="s">
        <v>27</v>
      </c>
      <c r="C15" s="20" t="s">
        <v>238</v>
      </c>
      <c r="D15" s="22" t="s">
        <v>25</v>
      </c>
      <c r="E15" s="23" t="s">
        <v>24</v>
      </c>
      <c r="F15" s="23" t="s">
        <v>24</v>
      </c>
      <c r="G15" s="25"/>
      <c r="H15" s="26"/>
    </row>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9ED75-EF83-429F-8BF5-E410D36EFDFE}">
  <sheetPr codeName="Sheet1"/>
  <dimension ref="B2:H16"/>
  <sheetViews>
    <sheetView showGridLines="0" topLeftCell="D1"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4" t="s">
        <v>259</v>
      </c>
    </row>
    <row r="8" spans="2:8" ht="30.75" customHeight="1" x14ac:dyDescent="0.25">
      <c r="B8" s="13" t="s">
        <v>16</v>
      </c>
      <c r="C8" s="14" t="s">
        <v>260</v>
      </c>
    </row>
    <row r="9" spans="2:8" ht="30.75" customHeight="1" x14ac:dyDescent="0.25">
      <c r="B9" s="13" t="s">
        <v>17</v>
      </c>
      <c r="C9" s="15">
        <v>44909</v>
      </c>
    </row>
    <row r="10" spans="2:8" s="19" customFormat="1" ht="62.25" customHeight="1" x14ac:dyDescent="0.25">
      <c r="B10" s="16" t="s">
        <v>18</v>
      </c>
      <c r="C10" s="16" t="s">
        <v>19</v>
      </c>
      <c r="D10" s="16" t="s">
        <v>20</v>
      </c>
      <c r="E10" s="17" t="s">
        <v>21</v>
      </c>
      <c r="F10" s="17" t="s">
        <v>22</v>
      </c>
      <c r="G10" s="18"/>
      <c r="H10" s="18"/>
    </row>
    <row r="11" spans="2:8" ht="82.5" customHeight="1" x14ac:dyDescent="0.25">
      <c r="B11" s="20" t="s">
        <v>27</v>
      </c>
      <c r="C11" s="20" t="s">
        <v>39</v>
      </c>
      <c r="D11" s="22" t="s">
        <v>37</v>
      </c>
      <c r="E11" s="23" t="s">
        <v>36</v>
      </c>
      <c r="F11" s="23" t="s">
        <v>36</v>
      </c>
      <c r="G11" s="25"/>
      <c r="H11" s="26"/>
    </row>
    <row r="12" spans="2:8" ht="66" customHeight="1" x14ac:dyDescent="0.25">
      <c r="B12" s="20" t="s">
        <v>27</v>
      </c>
      <c r="C12" s="20" t="s">
        <v>38</v>
      </c>
      <c r="D12" s="22" t="s">
        <v>37</v>
      </c>
      <c r="E12" s="23" t="s">
        <v>36</v>
      </c>
      <c r="F12" s="23" t="s">
        <v>36</v>
      </c>
      <c r="G12" s="25"/>
      <c r="H12" s="26"/>
    </row>
    <row r="13" spans="2:8" ht="66" customHeight="1" x14ac:dyDescent="0.25">
      <c r="B13" s="20" t="s">
        <v>27</v>
      </c>
      <c r="C13" s="20" t="s">
        <v>256</v>
      </c>
      <c r="D13" s="22" t="s">
        <v>258</v>
      </c>
      <c r="E13" s="23" t="s">
        <v>24</v>
      </c>
      <c r="F13" s="23" t="s">
        <v>24</v>
      </c>
      <c r="G13" s="25"/>
      <c r="H13" s="26"/>
    </row>
    <row r="14" spans="2:8" ht="66" customHeight="1" x14ac:dyDescent="0.25">
      <c r="B14" s="20" t="s">
        <v>27</v>
      </c>
      <c r="C14" s="20" t="s">
        <v>257</v>
      </c>
      <c r="D14" s="22" t="s">
        <v>258</v>
      </c>
      <c r="E14" s="23" t="s">
        <v>24</v>
      </c>
      <c r="F14" s="23" t="s">
        <v>24</v>
      </c>
      <c r="G14" s="25"/>
      <c r="H14" s="26"/>
    </row>
    <row r="15" spans="2:8" ht="142.5" customHeight="1" x14ac:dyDescent="0.25">
      <c r="B15" s="20" t="s">
        <v>27</v>
      </c>
      <c r="C15" s="20" t="s">
        <v>26</v>
      </c>
      <c r="D15" s="22" t="s">
        <v>258</v>
      </c>
      <c r="E15" s="23" t="s">
        <v>24</v>
      </c>
      <c r="F15" s="23" t="s">
        <v>24</v>
      </c>
      <c r="G15" s="25"/>
      <c r="H15" s="26"/>
    </row>
    <row r="16" spans="2:8" ht="66" customHeight="1" x14ac:dyDescent="0.25">
      <c r="B16" s="20" t="s">
        <v>27</v>
      </c>
      <c r="C16" s="20" t="s">
        <v>140</v>
      </c>
      <c r="D16" s="22" t="s">
        <v>258</v>
      </c>
      <c r="E16" s="23" t="s">
        <v>36</v>
      </c>
      <c r="F16" s="23" t="s">
        <v>36</v>
      </c>
      <c r="G16" s="25"/>
      <c r="H16" s="26"/>
    </row>
  </sheetData>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2A5C7-33F9-400A-8324-6FF8F6C46A7F}">
  <dimension ref="B2:H18"/>
  <sheetViews>
    <sheetView showGridLines="0" zoomScale="53" zoomScaleNormal="53" workbookViewId="0">
      <selection activeCell="G1" sqref="G1:G1048576"/>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4" t="s">
        <v>253</v>
      </c>
    </row>
    <row r="8" spans="2:8" ht="30.75" customHeight="1" x14ac:dyDescent="0.25">
      <c r="B8" s="13" t="s">
        <v>16</v>
      </c>
      <c r="C8" s="14" t="s">
        <v>254</v>
      </c>
    </row>
    <row r="9" spans="2:8" ht="30.75" customHeight="1" x14ac:dyDescent="0.25">
      <c r="B9" s="13" t="s">
        <v>17</v>
      </c>
      <c r="C9" s="15">
        <v>44910</v>
      </c>
    </row>
    <row r="10" spans="2:8" s="19" customFormat="1" ht="62.25" customHeight="1" x14ac:dyDescent="0.25">
      <c r="B10" s="16" t="s">
        <v>18</v>
      </c>
      <c r="C10" s="16" t="s">
        <v>19</v>
      </c>
      <c r="D10" s="16" t="s">
        <v>20</v>
      </c>
      <c r="E10" s="17" t="s">
        <v>21</v>
      </c>
      <c r="F10" s="17" t="s">
        <v>22</v>
      </c>
      <c r="G10" s="18"/>
      <c r="H10" s="18"/>
    </row>
    <row r="11" spans="2:8" ht="87.75" customHeight="1" x14ac:dyDescent="0.25">
      <c r="B11" s="20" t="s">
        <v>34</v>
      </c>
      <c r="C11" s="20" t="s">
        <v>255</v>
      </c>
      <c r="D11" s="22" t="s">
        <v>25</v>
      </c>
      <c r="E11" s="23" t="s">
        <v>24</v>
      </c>
      <c r="F11" s="23" t="s">
        <v>24</v>
      </c>
      <c r="G11" s="25"/>
      <c r="H11" s="26"/>
    </row>
    <row r="12" spans="2:8" ht="87.75" customHeight="1" x14ac:dyDescent="0.25">
      <c r="B12" s="20" t="s">
        <v>261</v>
      </c>
      <c r="C12" s="20" t="s">
        <v>262</v>
      </c>
      <c r="D12" s="22" t="s">
        <v>25</v>
      </c>
      <c r="E12" s="23" t="s">
        <v>24</v>
      </c>
      <c r="F12" s="23" t="s">
        <v>24</v>
      </c>
      <c r="G12" s="25"/>
      <c r="H12" s="26"/>
    </row>
    <row r="13" spans="2:8" ht="87.75" customHeight="1" x14ac:dyDescent="0.25">
      <c r="B13" s="20" t="s">
        <v>261</v>
      </c>
      <c r="C13" s="20" t="s">
        <v>263</v>
      </c>
      <c r="D13" s="22" t="s">
        <v>25</v>
      </c>
      <c r="E13" s="23" t="s">
        <v>24</v>
      </c>
      <c r="F13" s="23" t="s">
        <v>24</v>
      </c>
      <c r="G13" s="25"/>
      <c r="H13" s="26"/>
    </row>
    <row r="14" spans="2:8" ht="87.75" customHeight="1" x14ac:dyDescent="0.25">
      <c r="B14" s="20" t="s">
        <v>261</v>
      </c>
      <c r="C14" s="20" t="s">
        <v>264</v>
      </c>
      <c r="D14" s="22" t="s">
        <v>25</v>
      </c>
      <c r="E14" s="23" t="s">
        <v>24</v>
      </c>
      <c r="F14" s="23" t="s">
        <v>24</v>
      </c>
      <c r="G14" s="25"/>
      <c r="H14" s="26"/>
    </row>
    <row r="15" spans="2:8" ht="87.75" customHeight="1" x14ac:dyDescent="0.25">
      <c r="B15" s="20" t="s">
        <v>261</v>
      </c>
      <c r="C15" s="20" t="s">
        <v>26</v>
      </c>
      <c r="D15" s="22" t="s">
        <v>25</v>
      </c>
      <c r="E15" s="23" t="s">
        <v>24</v>
      </c>
      <c r="F15" s="23" t="s">
        <v>24</v>
      </c>
      <c r="G15" s="25"/>
      <c r="H15" s="26"/>
    </row>
    <row r="16" spans="2:8" ht="87.75" customHeight="1" x14ac:dyDescent="0.25">
      <c r="B16" s="20" t="s">
        <v>261</v>
      </c>
      <c r="C16" s="20" t="s">
        <v>265</v>
      </c>
      <c r="D16" s="22" t="s">
        <v>25</v>
      </c>
      <c r="E16" s="23" t="s">
        <v>24</v>
      </c>
      <c r="F16" s="23" t="s">
        <v>24</v>
      </c>
      <c r="G16" s="25"/>
      <c r="H16" s="26"/>
    </row>
    <row r="17" spans="2:8" ht="87.75" customHeight="1" x14ac:dyDescent="0.25">
      <c r="B17" s="20" t="s">
        <v>261</v>
      </c>
      <c r="C17" s="20" t="s">
        <v>39</v>
      </c>
      <c r="D17" s="22" t="s">
        <v>213</v>
      </c>
      <c r="E17" s="23" t="s">
        <v>36</v>
      </c>
      <c r="F17" s="23" t="s">
        <v>36</v>
      </c>
      <c r="G17" s="25"/>
      <c r="H17" s="26"/>
    </row>
    <row r="18" spans="2:8" ht="103.5" customHeight="1" x14ac:dyDescent="0.25">
      <c r="B18" s="20" t="s">
        <v>261</v>
      </c>
      <c r="C18" s="20" t="s">
        <v>38</v>
      </c>
      <c r="D18" s="22" t="s">
        <v>213</v>
      </c>
      <c r="E18" s="23" t="s">
        <v>36</v>
      </c>
      <c r="F18" s="23" t="s">
        <v>36</v>
      </c>
      <c r="G18" s="25"/>
      <c r="H18" s="26"/>
    </row>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DD046-DFFE-4D1A-A9D6-5F43617DF62A}">
  <dimension ref="B2:H20"/>
  <sheetViews>
    <sheetView showGridLines="0" tabSelected="1" zoomScale="53" zoomScaleNormal="53" workbookViewId="0">
      <selection activeCell="G8" sqref="G8"/>
    </sheetView>
  </sheetViews>
  <sheetFormatPr defaultColWidth="32.28515625" defaultRowHeight="14.25" x14ac:dyDescent="0.25"/>
  <cols>
    <col min="1" max="1" width="1.42578125" style="1" customWidth="1"/>
    <col min="2" max="2" width="32.28515625" style="1"/>
    <col min="3" max="3" width="176.710937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4" t="s">
        <v>266</v>
      </c>
    </row>
    <row r="8" spans="2:8" ht="30.75" customHeight="1" x14ac:dyDescent="0.25">
      <c r="B8" s="13" t="s">
        <v>16</v>
      </c>
      <c r="C8" s="14" t="s">
        <v>267</v>
      </c>
    </row>
    <row r="9" spans="2:8" ht="30.75" customHeight="1" x14ac:dyDescent="0.25">
      <c r="B9" s="13" t="s">
        <v>17</v>
      </c>
      <c r="C9" s="15">
        <v>44911</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261</v>
      </c>
      <c r="C11" s="20" t="s">
        <v>268</v>
      </c>
      <c r="D11" s="22" t="s">
        <v>25</v>
      </c>
      <c r="E11" s="23" t="s">
        <v>24</v>
      </c>
      <c r="F11" s="23" t="s">
        <v>24</v>
      </c>
      <c r="G11" s="29"/>
      <c r="H11" s="26"/>
    </row>
    <row r="12" spans="2:8" ht="66" customHeight="1" x14ac:dyDescent="0.25">
      <c r="B12" s="20" t="s">
        <v>261</v>
      </c>
      <c r="C12" s="20" t="s">
        <v>269</v>
      </c>
      <c r="D12" s="22" t="s">
        <v>25</v>
      </c>
      <c r="E12" s="23" t="s">
        <v>24</v>
      </c>
      <c r="F12" s="23" t="s">
        <v>24</v>
      </c>
      <c r="G12" s="19"/>
      <c r="H12" s="26"/>
    </row>
    <row r="13" spans="2:8" ht="66" customHeight="1" x14ac:dyDescent="0.25">
      <c r="B13" s="20" t="s">
        <v>261</v>
      </c>
      <c r="C13" s="20" t="s">
        <v>270</v>
      </c>
      <c r="D13" s="22" t="s">
        <v>25</v>
      </c>
      <c r="E13" s="23" t="s">
        <v>24</v>
      </c>
      <c r="F13" s="23" t="s">
        <v>24</v>
      </c>
      <c r="H13" s="26"/>
    </row>
    <row r="14" spans="2:8" ht="98.25" customHeight="1" x14ac:dyDescent="0.25">
      <c r="B14" s="20" t="s">
        <v>261</v>
      </c>
      <c r="C14" s="20" t="s">
        <v>26</v>
      </c>
      <c r="D14" s="22" t="s">
        <v>25</v>
      </c>
      <c r="E14" s="23" t="s">
        <v>24</v>
      </c>
      <c r="F14" s="23" t="s">
        <v>24</v>
      </c>
      <c r="H14" s="26"/>
    </row>
    <row r="15" spans="2:8" ht="66" customHeight="1" x14ac:dyDescent="0.25">
      <c r="B15" s="20" t="s">
        <v>261</v>
      </c>
      <c r="C15" s="20" t="s">
        <v>271</v>
      </c>
      <c r="D15" s="22" t="s">
        <v>25</v>
      </c>
      <c r="E15" s="23" t="s">
        <v>24</v>
      </c>
      <c r="F15" s="23" t="s">
        <v>24</v>
      </c>
      <c r="H15" s="26"/>
    </row>
    <row r="16" spans="2:8" ht="66" customHeight="1" x14ac:dyDescent="0.25">
      <c r="B16" s="20" t="s">
        <v>261</v>
      </c>
      <c r="C16" s="20" t="s">
        <v>272</v>
      </c>
      <c r="D16" s="22" t="s">
        <v>25</v>
      </c>
      <c r="E16" s="23" t="s">
        <v>24</v>
      </c>
      <c r="F16" s="23" t="s">
        <v>24</v>
      </c>
      <c r="H16" s="26"/>
    </row>
    <row r="17" spans="2:8" ht="66" customHeight="1" x14ac:dyDescent="0.25">
      <c r="B17" s="20" t="s">
        <v>261</v>
      </c>
      <c r="C17" s="20" t="s">
        <v>39</v>
      </c>
      <c r="D17" s="22" t="s">
        <v>25</v>
      </c>
      <c r="E17" s="23" t="s">
        <v>24</v>
      </c>
      <c r="F17" s="23" t="s">
        <v>24</v>
      </c>
      <c r="H17" s="26"/>
    </row>
    <row r="18" spans="2:8" ht="66" customHeight="1" x14ac:dyDescent="0.25">
      <c r="B18" s="35" t="s">
        <v>273</v>
      </c>
      <c r="C18" s="36"/>
      <c r="D18" s="36"/>
      <c r="E18" s="36"/>
      <c r="F18" s="36"/>
      <c r="H18" s="26"/>
    </row>
    <row r="19" spans="2:8" ht="115.5" customHeight="1" x14ac:dyDescent="0.25">
      <c r="B19" s="20" t="s">
        <v>261</v>
      </c>
      <c r="C19" s="20" t="s">
        <v>274</v>
      </c>
      <c r="D19" s="22" t="s">
        <v>37</v>
      </c>
      <c r="E19" s="23" t="s">
        <v>36</v>
      </c>
      <c r="F19" s="23" t="s">
        <v>36</v>
      </c>
      <c r="G19" s="25"/>
      <c r="H19" s="26"/>
    </row>
    <row r="20" spans="2:8" ht="115.5" customHeight="1" x14ac:dyDescent="0.25">
      <c r="B20" s="20" t="s">
        <v>261</v>
      </c>
      <c r="C20" s="20" t="s">
        <v>38</v>
      </c>
      <c r="D20" s="22" t="s">
        <v>37</v>
      </c>
      <c r="E20" s="23" t="s">
        <v>36</v>
      </c>
      <c r="F20" s="23" t="s">
        <v>36</v>
      </c>
      <c r="G20" s="25"/>
      <c r="H20" s="26"/>
    </row>
  </sheetData>
  <mergeCells count="1">
    <mergeCell ref="B18:F1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020F5-3718-41AE-AA13-F5CA38DBB9C1}">
  <dimension ref="B2:H14"/>
  <sheetViews>
    <sheetView showGridLines="0" zoomScale="70" zoomScaleNormal="70" workbookViewId="0">
      <selection activeCell="G1"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51</v>
      </c>
    </row>
    <row r="8" spans="2:8" ht="30.75" customHeight="1" x14ac:dyDescent="0.25">
      <c r="B8" s="13" t="s">
        <v>16</v>
      </c>
      <c r="C8" s="14" t="s">
        <v>50</v>
      </c>
    </row>
    <row r="9" spans="2:8" ht="30.75" customHeight="1" x14ac:dyDescent="0.25">
      <c r="B9" s="13" t="s">
        <v>17</v>
      </c>
      <c r="C9" s="15">
        <v>44846</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49</v>
      </c>
      <c r="D11" s="22" t="s">
        <v>25</v>
      </c>
      <c r="E11" s="23" t="s">
        <v>24</v>
      </c>
      <c r="F11" s="23" t="s">
        <v>24</v>
      </c>
      <c r="G11" s="25"/>
      <c r="H11" s="26"/>
    </row>
    <row r="12" spans="2:8" ht="66" customHeight="1" x14ac:dyDescent="0.25">
      <c r="B12" s="20" t="s">
        <v>27</v>
      </c>
      <c r="C12" s="20" t="s">
        <v>48</v>
      </c>
      <c r="D12" s="22" t="s">
        <v>25</v>
      </c>
      <c r="E12" s="23" t="s">
        <v>24</v>
      </c>
      <c r="F12" s="23" t="s">
        <v>24</v>
      </c>
      <c r="G12" s="25"/>
      <c r="H12" s="26"/>
    </row>
    <row r="13" spans="2:8" ht="66" customHeight="1" x14ac:dyDescent="0.25">
      <c r="B13" s="20" t="s">
        <v>27</v>
      </c>
      <c r="C13" s="20" t="s">
        <v>26</v>
      </c>
      <c r="D13" s="22" t="s">
        <v>25</v>
      </c>
      <c r="E13" s="23" t="s">
        <v>24</v>
      </c>
      <c r="F13" s="23" t="s">
        <v>24</v>
      </c>
      <c r="G13" s="25"/>
      <c r="H13" s="26"/>
    </row>
    <row r="14" spans="2:8" ht="66" customHeight="1" x14ac:dyDescent="0.25">
      <c r="B14" s="20" t="s">
        <v>27</v>
      </c>
      <c r="C14" s="20" t="s">
        <v>47</v>
      </c>
      <c r="D14" s="22" t="s">
        <v>25</v>
      </c>
      <c r="E14" s="23" t="s">
        <v>24</v>
      </c>
      <c r="F14" s="23" t="s">
        <v>24</v>
      </c>
      <c r="G14" s="25"/>
      <c r="H14" s="26"/>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917CD-A3B7-463A-B2AF-81C5BB48C9C0}">
  <dimension ref="B2:H15"/>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57</v>
      </c>
    </row>
    <row r="8" spans="2:8" ht="30.75" customHeight="1" x14ac:dyDescent="0.25">
      <c r="B8" s="13" t="s">
        <v>16</v>
      </c>
      <c r="C8" s="14" t="s">
        <v>56</v>
      </c>
    </row>
    <row r="9" spans="2:8" ht="30.75" customHeight="1" x14ac:dyDescent="0.25">
      <c r="B9" s="13" t="s">
        <v>17</v>
      </c>
      <c r="C9" s="15">
        <v>44847</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55</v>
      </c>
      <c r="D11" s="22" t="s">
        <v>25</v>
      </c>
      <c r="E11" s="23" t="s">
        <v>24</v>
      </c>
      <c r="F11" s="23" t="s">
        <v>24</v>
      </c>
      <c r="G11" s="25"/>
      <c r="H11" s="26"/>
    </row>
    <row r="12" spans="2:8" ht="66" customHeight="1" x14ac:dyDescent="0.25">
      <c r="B12" s="20" t="s">
        <v>27</v>
      </c>
      <c r="C12" s="20" t="s">
        <v>54</v>
      </c>
      <c r="D12" s="22" t="s">
        <v>25</v>
      </c>
      <c r="E12" s="23" t="s">
        <v>24</v>
      </c>
      <c r="F12" s="23" t="s">
        <v>24</v>
      </c>
      <c r="G12" s="25"/>
      <c r="H12" s="26"/>
    </row>
    <row r="13" spans="2:8" ht="66" customHeight="1" x14ac:dyDescent="0.25">
      <c r="B13" s="20" t="s">
        <v>27</v>
      </c>
      <c r="C13" s="20" t="s">
        <v>53</v>
      </c>
      <c r="D13" s="22" t="s">
        <v>25</v>
      </c>
      <c r="E13" s="23" t="s">
        <v>24</v>
      </c>
      <c r="F13" s="23" t="s">
        <v>24</v>
      </c>
      <c r="G13" s="25"/>
      <c r="H13" s="26"/>
    </row>
    <row r="14" spans="2:8" ht="66" customHeight="1" x14ac:dyDescent="0.25">
      <c r="B14" s="20" t="s">
        <v>27</v>
      </c>
      <c r="C14" s="20" t="s">
        <v>26</v>
      </c>
      <c r="D14" s="22" t="s">
        <v>25</v>
      </c>
      <c r="E14" s="23" t="s">
        <v>24</v>
      </c>
      <c r="F14" s="23" t="s">
        <v>24</v>
      </c>
      <c r="G14" s="25"/>
      <c r="H14" s="26"/>
    </row>
    <row r="15" spans="2:8" ht="66" customHeight="1" x14ac:dyDescent="0.25">
      <c r="B15" s="20" t="s">
        <v>27</v>
      </c>
      <c r="C15" s="20" t="s">
        <v>52</v>
      </c>
      <c r="D15" s="22" t="s">
        <v>25</v>
      </c>
      <c r="E15" s="23" t="s">
        <v>24</v>
      </c>
      <c r="F15" s="23" t="s">
        <v>24</v>
      </c>
      <c r="G15" s="25"/>
      <c r="H15" s="2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08CC5-D869-4802-BBB5-D72A0687C7D8}">
  <dimension ref="B2:H13"/>
  <sheetViews>
    <sheetView showGridLines="0" topLeftCell="A2" zoomScale="55" zoomScaleNormal="55" workbookViewId="0">
      <selection activeCell="G2"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67</v>
      </c>
    </row>
    <row r="8" spans="2:8" ht="30.75" customHeight="1" x14ac:dyDescent="0.25">
      <c r="B8" s="13" t="s">
        <v>16</v>
      </c>
      <c r="C8" s="14" t="s">
        <v>68</v>
      </c>
    </row>
    <row r="9" spans="2:8" ht="30.75" customHeight="1" x14ac:dyDescent="0.25">
      <c r="B9" s="13" t="s">
        <v>17</v>
      </c>
      <c r="C9" s="15">
        <v>44851</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69</v>
      </c>
      <c r="D11" s="22" t="s">
        <v>25</v>
      </c>
      <c r="E11" s="23" t="s">
        <v>24</v>
      </c>
      <c r="F11" s="23" t="s">
        <v>24</v>
      </c>
      <c r="G11" s="25"/>
      <c r="H11" s="26"/>
    </row>
    <row r="12" spans="2:8" ht="66" customHeight="1" x14ac:dyDescent="0.25">
      <c r="B12" s="20" t="s">
        <v>27</v>
      </c>
      <c r="C12" s="20" t="s">
        <v>26</v>
      </c>
      <c r="D12" s="22" t="s">
        <v>25</v>
      </c>
      <c r="E12" s="23" t="s">
        <v>24</v>
      </c>
      <c r="F12" s="23" t="s">
        <v>24</v>
      </c>
      <c r="G12" s="25"/>
      <c r="H12" s="26"/>
    </row>
    <row r="13" spans="2:8" ht="66" customHeight="1" x14ac:dyDescent="0.25">
      <c r="B13" s="20" t="s">
        <v>27</v>
      </c>
      <c r="C13" s="20" t="s">
        <v>70</v>
      </c>
      <c r="D13" s="22" t="s">
        <v>25</v>
      </c>
      <c r="E13" s="23" t="s">
        <v>24</v>
      </c>
      <c r="F13" s="23" t="s">
        <v>24</v>
      </c>
      <c r="G13" s="25"/>
      <c r="H13" s="26"/>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41375-D594-4B60-B661-7EA06B2483DD}">
  <dimension ref="B2:H14"/>
  <sheetViews>
    <sheetView showGridLines="0" topLeftCell="A2" zoomScale="55" zoomScaleNormal="55" workbookViewId="0">
      <selection activeCell="G2"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71</v>
      </c>
    </row>
    <row r="8" spans="2:8" ht="30.75" customHeight="1" x14ac:dyDescent="0.25">
      <c r="B8" s="13" t="s">
        <v>16</v>
      </c>
      <c r="C8" s="14" t="s">
        <v>72</v>
      </c>
    </row>
    <row r="9" spans="2:8" ht="30.75" customHeight="1" x14ac:dyDescent="0.25">
      <c r="B9" s="13" t="s">
        <v>17</v>
      </c>
      <c r="C9" s="15">
        <v>44853</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26</v>
      </c>
      <c r="D11" s="22" t="s">
        <v>25</v>
      </c>
      <c r="E11" s="23" t="s">
        <v>24</v>
      </c>
      <c r="F11" s="23" t="s">
        <v>24</v>
      </c>
      <c r="G11" s="25"/>
      <c r="H11" s="26"/>
    </row>
    <row r="12" spans="2:8" ht="66" customHeight="1" x14ac:dyDescent="0.25">
      <c r="B12" s="20" t="s">
        <v>27</v>
      </c>
      <c r="C12" s="20" t="s">
        <v>73</v>
      </c>
      <c r="D12" s="22" t="s">
        <v>25</v>
      </c>
      <c r="E12" s="23" t="s">
        <v>24</v>
      </c>
      <c r="F12" s="23" t="s">
        <v>24</v>
      </c>
      <c r="G12" s="25"/>
      <c r="H12" s="26"/>
    </row>
    <row r="13" spans="2:8" ht="66" customHeight="1" x14ac:dyDescent="0.25">
      <c r="B13" s="20" t="s">
        <v>27</v>
      </c>
      <c r="C13" s="20" t="s">
        <v>74</v>
      </c>
      <c r="D13" s="22" t="s">
        <v>25</v>
      </c>
      <c r="E13" s="23" t="s">
        <v>24</v>
      </c>
      <c r="F13" s="23" t="s">
        <v>24</v>
      </c>
      <c r="G13" s="25"/>
      <c r="H13" s="26"/>
    </row>
    <row r="14" spans="2:8" ht="66" customHeight="1" x14ac:dyDescent="0.25">
      <c r="B14" s="20" t="s">
        <v>27</v>
      </c>
      <c r="C14" s="20" t="s">
        <v>75</v>
      </c>
      <c r="D14" s="22" t="s">
        <v>25</v>
      </c>
      <c r="E14" s="23" t="s">
        <v>24</v>
      </c>
      <c r="F14" s="23" t="s">
        <v>24</v>
      </c>
      <c r="G14" s="25"/>
      <c r="H14" s="26"/>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2FF1F-674A-4B06-8D07-67B6AEE48843}">
  <dimension ref="B2:H22"/>
  <sheetViews>
    <sheetView showGridLines="0" topLeftCell="A10" zoomScale="55" zoomScaleNormal="55" workbookViewId="0">
      <selection activeCell="G10" sqref="G1:G1048576"/>
    </sheetView>
  </sheetViews>
  <sheetFormatPr defaultColWidth="32.28515625" defaultRowHeight="14.25" x14ac:dyDescent="0.25"/>
  <cols>
    <col min="1" max="1" width="1.42578125" style="1" customWidth="1"/>
    <col min="2" max="2" width="32.28515625" style="1"/>
    <col min="3" max="3" width="126.140625" style="1" bestFit="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76</v>
      </c>
    </row>
    <row r="8" spans="2:8" ht="30.75" customHeight="1" x14ac:dyDescent="0.25">
      <c r="B8" s="13" t="s">
        <v>16</v>
      </c>
      <c r="C8" s="14" t="s">
        <v>77</v>
      </c>
    </row>
    <row r="9" spans="2:8" ht="30.75" customHeight="1" x14ac:dyDescent="0.25">
      <c r="B9" s="13" t="s">
        <v>17</v>
      </c>
      <c r="C9" s="15">
        <v>44853</v>
      </c>
    </row>
    <row r="10" spans="2:8" s="19" customFormat="1" ht="62.25" customHeight="1" x14ac:dyDescent="0.25">
      <c r="B10" s="16" t="s">
        <v>18</v>
      </c>
      <c r="C10" s="16" t="s">
        <v>19</v>
      </c>
      <c r="D10" s="16" t="s">
        <v>20</v>
      </c>
      <c r="E10" s="17" t="s">
        <v>21</v>
      </c>
      <c r="F10" s="17" t="s">
        <v>22</v>
      </c>
      <c r="G10" s="18"/>
      <c r="H10" s="18"/>
    </row>
    <row r="11" spans="2:8" ht="91.5" customHeight="1" x14ac:dyDescent="0.25">
      <c r="B11" s="20" t="s">
        <v>27</v>
      </c>
      <c r="C11" s="20" t="s">
        <v>78</v>
      </c>
      <c r="D11" s="22" t="s">
        <v>25</v>
      </c>
      <c r="E11" s="23" t="s">
        <v>24</v>
      </c>
      <c r="F11" s="23" t="s">
        <v>24</v>
      </c>
      <c r="G11" s="25"/>
      <c r="H11" s="26"/>
    </row>
    <row r="12" spans="2:8" ht="77.25" customHeight="1" x14ac:dyDescent="0.25">
      <c r="B12" s="20" t="s">
        <v>27</v>
      </c>
      <c r="C12" s="20" t="s">
        <v>79</v>
      </c>
      <c r="D12" s="22" t="s">
        <v>25</v>
      </c>
      <c r="E12" s="23" t="s">
        <v>24</v>
      </c>
      <c r="F12" s="23" t="s">
        <v>24</v>
      </c>
      <c r="G12" s="25"/>
      <c r="H12" s="26"/>
    </row>
    <row r="13" spans="2:8" ht="15" x14ac:dyDescent="0.25">
      <c r="B13" s="20" t="s">
        <v>27</v>
      </c>
      <c r="C13" s="20" t="s">
        <v>26</v>
      </c>
      <c r="D13" s="22" t="s">
        <v>25</v>
      </c>
      <c r="E13" s="23" t="s">
        <v>24</v>
      </c>
      <c r="F13" s="23" t="s">
        <v>24</v>
      </c>
      <c r="G13" s="25"/>
      <c r="H13" s="26"/>
    </row>
    <row r="14" spans="2:8" ht="66" customHeight="1" x14ac:dyDescent="0.25">
      <c r="B14" s="20" t="s">
        <v>27</v>
      </c>
      <c r="C14" s="20" t="s">
        <v>80</v>
      </c>
      <c r="D14" s="22" t="s">
        <v>25</v>
      </c>
      <c r="E14" s="23" t="s">
        <v>24</v>
      </c>
      <c r="F14" s="23" t="s">
        <v>24</v>
      </c>
      <c r="G14" s="25"/>
      <c r="H14" s="26"/>
    </row>
    <row r="15" spans="2:8" ht="66" customHeight="1" x14ac:dyDescent="0.25">
      <c r="B15" s="20" t="s">
        <v>27</v>
      </c>
      <c r="C15" s="20" t="s">
        <v>81</v>
      </c>
      <c r="D15" s="22" t="s">
        <v>25</v>
      </c>
      <c r="E15" s="23" t="s">
        <v>82</v>
      </c>
      <c r="F15" s="23" t="s">
        <v>24</v>
      </c>
      <c r="G15" s="25"/>
      <c r="H15" s="26"/>
    </row>
    <row r="16" spans="2:8" ht="66" customHeight="1" x14ac:dyDescent="0.25">
      <c r="B16" s="20" t="s">
        <v>27</v>
      </c>
      <c r="C16" s="20" t="s">
        <v>83</v>
      </c>
      <c r="D16" s="22" t="s">
        <v>25</v>
      </c>
      <c r="E16" s="23" t="s">
        <v>24</v>
      </c>
      <c r="F16" s="23" t="s">
        <v>24</v>
      </c>
      <c r="G16" s="25"/>
      <c r="H16" s="26"/>
    </row>
    <row r="17" spans="2:8" ht="15" x14ac:dyDescent="0.25">
      <c r="B17" s="20" t="s">
        <v>27</v>
      </c>
      <c r="C17" s="20" t="s">
        <v>84</v>
      </c>
      <c r="D17" s="22" t="s">
        <v>25</v>
      </c>
      <c r="E17" s="23" t="s">
        <v>24</v>
      </c>
      <c r="F17" s="23" t="s">
        <v>24</v>
      </c>
      <c r="G17" s="25"/>
      <c r="H17" s="26"/>
    </row>
    <row r="18" spans="2:8" ht="66" customHeight="1" x14ac:dyDescent="0.25">
      <c r="B18" s="20" t="s">
        <v>27</v>
      </c>
      <c r="C18" s="20" t="s">
        <v>39</v>
      </c>
      <c r="D18" s="22" t="s">
        <v>37</v>
      </c>
      <c r="E18" s="23" t="s">
        <v>36</v>
      </c>
      <c r="F18" s="23" t="s">
        <v>36</v>
      </c>
      <c r="G18" s="25"/>
      <c r="H18" s="26"/>
    </row>
    <row r="19" spans="2:8" ht="66" customHeight="1" x14ac:dyDescent="0.25">
      <c r="B19" s="20" t="s">
        <v>27</v>
      </c>
      <c r="C19" s="20" t="s">
        <v>85</v>
      </c>
      <c r="D19" s="22" t="s">
        <v>37</v>
      </c>
      <c r="E19" s="23" t="s">
        <v>232</v>
      </c>
      <c r="F19" s="23" t="s">
        <v>231</v>
      </c>
      <c r="G19" s="25"/>
      <c r="H19" s="26"/>
    </row>
    <row r="20" spans="2:8" ht="15" x14ac:dyDescent="0.25">
      <c r="B20" s="20" t="s">
        <v>27</v>
      </c>
      <c r="C20" s="20" t="s">
        <v>86</v>
      </c>
      <c r="D20" s="22" t="s">
        <v>37</v>
      </c>
      <c r="E20" s="23" t="s">
        <v>36</v>
      </c>
      <c r="F20" s="23" t="s">
        <v>36</v>
      </c>
      <c r="G20" s="25"/>
      <c r="H20" s="26"/>
    </row>
    <row r="21" spans="2:8" ht="66" customHeight="1" x14ac:dyDescent="0.25">
      <c r="B21" s="20" t="s">
        <v>27</v>
      </c>
      <c r="C21" s="20" t="s">
        <v>87</v>
      </c>
      <c r="D21" s="22" t="s">
        <v>37</v>
      </c>
      <c r="E21" s="23" t="s">
        <v>36</v>
      </c>
      <c r="F21" s="23" t="s">
        <v>36</v>
      </c>
      <c r="G21" s="25"/>
      <c r="H21" s="26"/>
    </row>
    <row r="22" spans="2:8" ht="15" x14ac:dyDescent="0.25">
      <c r="B22" s="20" t="s">
        <v>27</v>
      </c>
      <c r="C22" s="20" t="s">
        <v>88</v>
      </c>
      <c r="D22" s="22" t="s">
        <v>37</v>
      </c>
      <c r="E22" s="23" t="s">
        <v>36</v>
      </c>
      <c r="F22" s="23" t="s">
        <v>36</v>
      </c>
      <c r="G22" s="25"/>
      <c r="H22" s="26"/>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E7C55-C537-4B01-A443-D0A9ADAB4AEB}">
  <dimension ref="B2:H17"/>
  <sheetViews>
    <sheetView showGridLines="0" zoomScale="55" zoomScaleNormal="55" workbookViewId="0">
      <selection activeCell="G1" sqref="G1:G1048576"/>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8" ht="12" customHeight="1" x14ac:dyDescent="0.25">
      <c r="B2" s="8"/>
    </row>
    <row r="3" spans="2:8" ht="12" customHeight="1" x14ac:dyDescent="0.25"/>
    <row r="4" spans="2:8" ht="12" customHeight="1" x14ac:dyDescent="0.25"/>
    <row r="5" spans="2:8" ht="23.25" customHeight="1" x14ac:dyDescent="0.25"/>
    <row r="6" spans="2:8" ht="23.25" customHeight="1" x14ac:dyDescent="0.25">
      <c r="B6" s="9"/>
      <c r="C6" s="10"/>
    </row>
    <row r="7" spans="2:8" ht="30.75" customHeight="1" x14ac:dyDescent="0.25">
      <c r="B7" s="11" t="s">
        <v>15</v>
      </c>
      <c r="C7" s="12" t="s">
        <v>96</v>
      </c>
    </row>
    <row r="8" spans="2:8" ht="30.75" customHeight="1" x14ac:dyDescent="0.25">
      <c r="B8" s="13" t="s">
        <v>16</v>
      </c>
      <c r="C8" s="14" t="s">
        <v>89</v>
      </c>
    </row>
    <row r="9" spans="2:8" ht="30.75" customHeight="1" x14ac:dyDescent="0.25">
      <c r="B9" s="13" t="s">
        <v>17</v>
      </c>
      <c r="C9" s="15">
        <v>44854</v>
      </c>
    </row>
    <row r="10" spans="2:8" s="19" customFormat="1" ht="62.25" customHeight="1" x14ac:dyDescent="0.25">
      <c r="B10" s="16" t="s">
        <v>18</v>
      </c>
      <c r="C10" s="16" t="s">
        <v>19</v>
      </c>
      <c r="D10" s="16" t="s">
        <v>20</v>
      </c>
      <c r="E10" s="17" t="s">
        <v>21</v>
      </c>
      <c r="F10" s="17" t="s">
        <v>22</v>
      </c>
      <c r="G10" s="18"/>
      <c r="H10" s="18"/>
    </row>
    <row r="11" spans="2:8" ht="66" customHeight="1" x14ac:dyDescent="0.25">
      <c r="B11" s="20" t="s">
        <v>27</v>
      </c>
      <c r="C11" s="20" t="s">
        <v>90</v>
      </c>
      <c r="D11" s="22" t="s">
        <v>25</v>
      </c>
      <c r="E11" s="23" t="s">
        <v>24</v>
      </c>
      <c r="F11" s="23" t="s">
        <v>24</v>
      </c>
      <c r="G11" s="25"/>
      <c r="H11" s="26"/>
    </row>
    <row r="12" spans="2:8" ht="66" customHeight="1" x14ac:dyDescent="0.25">
      <c r="B12" s="20" t="s">
        <v>27</v>
      </c>
      <c r="C12" s="20" t="s">
        <v>91</v>
      </c>
      <c r="D12" s="22" t="s">
        <v>25</v>
      </c>
      <c r="E12" s="23" t="s">
        <v>24</v>
      </c>
      <c r="F12" s="23" t="s">
        <v>24</v>
      </c>
      <c r="G12" s="25"/>
      <c r="H12" s="26"/>
    </row>
    <row r="13" spans="2:8" ht="66" customHeight="1" x14ac:dyDescent="0.25">
      <c r="B13" s="20" t="s">
        <v>27</v>
      </c>
      <c r="C13" s="20" t="s">
        <v>92</v>
      </c>
      <c r="D13" s="22" t="s">
        <v>25</v>
      </c>
      <c r="E13" s="23" t="s">
        <v>24</v>
      </c>
      <c r="F13" s="23" t="s">
        <v>24</v>
      </c>
      <c r="G13" s="25"/>
      <c r="H13" s="26"/>
    </row>
    <row r="14" spans="2:8" ht="66" customHeight="1" x14ac:dyDescent="0.25">
      <c r="B14" s="20" t="s">
        <v>27</v>
      </c>
      <c r="C14" s="20" t="s">
        <v>93</v>
      </c>
      <c r="D14" s="22" t="s">
        <v>25</v>
      </c>
      <c r="E14" s="23" t="s">
        <v>24</v>
      </c>
      <c r="F14" s="23" t="s">
        <v>24</v>
      </c>
      <c r="G14" s="25"/>
      <c r="H14" s="26"/>
    </row>
    <row r="15" spans="2:8" ht="79.5" customHeight="1" x14ac:dyDescent="0.25">
      <c r="B15" s="20" t="s">
        <v>27</v>
      </c>
      <c r="C15" s="20" t="s">
        <v>94</v>
      </c>
      <c r="D15" s="22" t="s">
        <v>25</v>
      </c>
      <c r="E15" s="23" t="s">
        <v>24</v>
      </c>
      <c r="F15" s="23" t="s">
        <v>24</v>
      </c>
      <c r="G15" s="25"/>
      <c r="H15" s="26"/>
    </row>
    <row r="16" spans="2:8" ht="66" customHeight="1" x14ac:dyDescent="0.25">
      <c r="B16" s="20" t="s">
        <v>27</v>
      </c>
      <c r="C16" s="20" t="s">
        <v>26</v>
      </c>
      <c r="D16" s="22" t="s">
        <v>25</v>
      </c>
      <c r="E16" s="23" t="s">
        <v>24</v>
      </c>
      <c r="F16" s="23" t="s">
        <v>24</v>
      </c>
      <c r="G16" s="25"/>
      <c r="H16" s="26"/>
    </row>
    <row r="17" spans="2:8" ht="66" customHeight="1" x14ac:dyDescent="0.25">
      <c r="B17" s="20" t="s">
        <v>27</v>
      </c>
      <c r="C17" s="20" t="s">
        <v>95</v>
      </c>
      <c r="D17" s="22" t="s">
        <v>25</v>
      </c>
      <c r="E17" s="23" t="s">
        <v>24</v>
      </c>
      <c r="F17" s="23" t="s">
        <v>24</v>
      </c>
      <c r="G17" s="25"/>
      <c r="H17" s="2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OVERVIEW</vt:lpstr>
      <vt:lpstr>TLS</vt:lpstr>
      <vt:lpstr>CBA</vt:lpstr>
      <vt:lpstr>CSL</vt:lpstr>
      <vt:lpstr>AZJ</vt:lpstr>
      <vt:lpstr>SGP</vt:lpstr>
      <vt:lpstr>APA</vt:lpstr>
      <vt:lpstr>ORG</vt:lpstr>
      <vt:lpstr>ORA</vt:lpstr>
      <vt:lpstr>TCL</vt:lpstr>
      <vt:lpstr>IAG</vt:lpstr>
      <vt:lpstr>RIO</vt:lpstr>
      <vt:lpstr>DXS</vt:lpstr>
      <vt:lpstr>WOW</vt:lpstr>
      <vt:lpstr>RWC</vt:lpstr>
      <vt:lpstr>GUD</vt:lpstr>
      <vt:lpstr>SKC</vt:lpstr>
      <vt:lpstr>JHX</vt:lpstr>
      <vt:lpstr>DOW</vt:lpstr>
      <vt:lpstr>DRR</vt:lpstr>
      <vt:lpstr>TGR</vt:lpstr>
      <vt:lpstr>ING</vt:lpstr>
      <vt:lpstr>COL</vt:lpstr>
      <vt:lpstr>AMCR</vt:lpstr>
      <vt:lpstr>NEC</vt:lpstr>
      <vt:lpstr>IFL</vt:lpstr>
      <vt:lpstr>ANN</vt:lpstr>
      <vt:lpstr>BHP</vt:lpstr>
      <vt:lpstr>LLC</vt:lpstr>
      <vt:lpstr>RHC</vt:lpstr>
      <vt:lpstr>WBC</vt:lpstr>
      <vt:lpstr>ANZ</vt:lpstr>
      <vt:lpstr>NAB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Madison Smouha-Ho</dc:creator>
  <cp:lastModifiedBy>Lillie Greiner</cp:lastModifiedBy>
  <cp:lastPrinted>2022-10-31T21:30:25Z</cp:lastPrinted>
  <dcterms:created xsi:type="dcterms:W3CDTF">2022-07-04T23:03:43Z</dcterms:created>
  <dcterms:modified xsi:type="dcterms:W3CDTF">2023-06-21T01:42:14Z</dcterms:modified>
</cp:coreProperties>
</file>