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bases\Proxy Voting\12 2023\1. January - March\Client Reports\"/>
    </mc:Choice>
  </mc:AlternateContent>
  <xr:revisionPtr revIDLastSave="0" documentId="13_ncr:1_{B131ED9B-50EE-49EA-828B-2E821DCC0278}" xr6:coauthVersionLast="47" xr6:coauthVersionMax="47" xr10:uidLastSave="{00000000-0000-0000-0000-000000000000}"/>
  <bookViews>
    <workbookView xWindow="-120" yWindow="-120" windowWidth="29040" windowHeight="15840" tabRatio="975" activeTab="2" xr2:uid="{9C27EA7E-9C5D-4D9A-BC77-FBDC7DE4668C}"/>
  </bookViews>
  <sheets>
    <sheet name="OVERVIEW" sheetId="1" r:id="rId1"/>
    <sheet name="VMUK" sheetId="41" r:id="rId2"/>
    <sheet name="ALL" sheetId="42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C14" i="1" l="1"/>
  <c r="C15" i="1"/>
  <c r="C13" i="1"/>
  <c r="C16" i="1"/>
  <c r="C12" i="1"/>
</calcChain>
</file>

<file path=xl/sharedStrings.xml><?xml version="1.0" encoding="utf-8"?>
<sst xmlns="http://schemas.openxmlformats.org/spreadsheetml/2006/main" count="197" uniqueCount="64">
  <si>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</si>
  <si>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</si>
  <si>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</si>
  <si>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</si>
  <si>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</si>
  <si>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</si>
  <si>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</si>
  <si>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</si>
  <si>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</si>
  <si>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</si>
  <si>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</si>
  <si>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</si>
  <si>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</si>
  <si>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</si>
  <si>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</si>
  <si>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</si>
  <si>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</si>
  <si>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</si>
  <si>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</si>
  <si>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</si>
  <si>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</si>
  <si>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</si>
  <si>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</si>
  <si>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FOR</t>
  </si>
  <si>
    <t xml:space="preserve">Management Proposed </t>
  </si>
  <si>
    <t>Approve Remuneration Report</t>
  </si>
  <si>
    <t>General Meeting</t>
  </si>
  <si>
    <t>Accept Financial Statements and Statutory Reports</t>
  </si>
  <si>
    <t>Proxy Voting QTR 1</t>
  </si>
  <si>
    <t>1 JANUARY - 31 MARCH 2023</t>
  </si>
  <si>
    <t>Virgin Money UK Plc</t>
  </si>
  <si>
    <t>VMUK</t>
  </si>
  <si>
    <t>Approve Remuneration Policy</t>
  </si>
  <si>
    <t>Approve Final Dividend</t>
  </si>
  <si>
    <t>Re-elect Clifford Abrahams as Director</t>
  </si>
  <si>
    <t>Re-elect David Bennett as Director</t>
  </si>
  <si>
    <t>Re-elect David Duffy as Director</t>
  </si>
  <si>
    <t>Re-elect Geeta Gopalan as Director</t>
  </si>
  <si>
    <t>Re-elect Elena Novokreshchenova as Director</t>
  </si>
  <si>
    <t>Re-elect Darren Pope as Director</t>
  </si>
  <si>
    <t>Re-elect Tim Wade as Director</t>
  </si>
  <si>
    <t>Elect Sara Weller as Director</t>
  </si>
  <si>
    <t>Reappoint Ernst &amp; Young LLP as Auditors</t>
  </si>
  <si>
    <t>Authorise the Audit Committee to Fix Remuneration of Auditors</t>
  </si>
  <si>
    <t>Authorise Issue of Equity</t>
  </si>
  <si>
    <t>Authorise Issue of Equity without Pre-emptive Rights</t>
  </si>
  <si>
    <t>Authorise Issue of Equity without Pre-emptive Rights in Connection with an Acquisition or Other Capital Investment</t>
  </si>
  <si>
    <t>Authorise Issue of Equity in Connection with AT1 Securities</t>
  </si>
  <si>
    <t>Authorise Issue of Equity without Pre-emptive Rights in Connection with AT1 Securities</t>
  </si>
  <si>
    <t>Authorise Market Purchase of Ordinary Shares</t>
  </si>
  <si>
    <t>Authorise the Company to Enter into a Contingent Purchase Contract with Citigroup Global Markets Australia Pty Limited</t>
  </si>
  <si>
    <t>Authorise the Company to Enter into a Contingent Purchase Contract with Goldman Sachs International</t>
  </si>
  <si>
    <t>Authorise UK Political Donations and Expenditure</t>
  </si>
  <si>
    <t>Aristocrat Leisure Limited</t>
  </si>
  <si>
    <t>ALL</t>
  </si>
  <si>
    <t>Elect Philippe Etienne as Director</t>
  </si>
  <si>
    <t>Elect Pat Ramsey as Director</t>
  </si>
  <si>
    <t>Elect Kathleen Conlon as Director</t>
  </si>
  <si>
    <t>Elect Bill Lance as Director</t>
  </si>
  <si>
    <t>Elect Stephen Mayne as Director</t>
  </si>
  <si>
    <t>Approve Grant of Performance Share Rights to Trevor Croker</t>
  </si>
  <si>
    <t>Approve Reinsertion of Proportional Takeover Approval Provisions</t>
  </si>
  <si>
    <t>AGAINST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</si>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</sst>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2" xfId="1" applyNumberFormat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B772-A309-4526-94B7-62022FD0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83008-B25E-4E3C-83BE-215EB30B1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A13C8D-DE06-43F9-A845-9E3D378CE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A4A-6CC8-440C-A865-366933D64DE4}">
  <dimension ref="B2:J16"/>
  <sheetViews>
    <sheetView showGridLines="0" zoomScale="70" zoomScaleNormal="70" workbookViewId="0">
      <selection activeCell="K1" sqref="K1:K1048576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27" t="s">
        <v>63</v>
      </c>
      <c r="C3" s="27"/>
      <c r="D3" s="27"/>
    </row>
    <row r="4" spans="2:10" ht="21.75" customHeight="1" x14ac:dyDescent="0.25">
      <c r="B4" s="28" t="s">
        <v>28</v>
      </c>
      <c r="C4" s="28"/>
      <c r="D4" s="28"/>
    </row>
    <row r="5" spans="2:10" ht="18.75" customHeight="1" x14ac:dyDescent="0.25">
      <c r="B5" s="27" t="s">
        <v>29</v>
      </c>
      <c r="C5" s="27"/>
      <c r="D5" s="27"/>
    </row>
    <row r="6" spans="2:10" ht="6.75" customHeight="1" x14ac:dyDescent="0.25">
      <c r="B6" s="2"/>
    </row>
    <row r="7" spans="2:10" ht="60" customHeight="1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2:10" ht="36" customHeight="1" x14ac:dyDescent="0.25">
      <c r="B8" s="4">
        <v>44978</v>
      </c>
      <c r="C8" s="5" t="s">
        <v>31</v>
      </c>
      <c r="D8" s="5" t="s">
        <v>30</v>
      </c>
      <c r="E8" s="5">
        <v>23</v>
      </c>
      <c r="F8" s="5">
        <v>23</v>
      </c>
      <c r="G8" s="5">
        <v>0</v>
      </c>
      <c r="H8" s="5">
        <v>0</v>
      </c>
      <c r="I8" s="5">
        <v>23</v>
      </c>
      <c r="J8" s="5">
        <v>0</v>
      </c>
    </row>
    <row r="9" spans="2:10" ht="36" customHeight="1" x14ac:dyDescent="0.25">
      <c r="B9" s="4">
        <v>44981</v>
      </c>
      <c r="C9" s="5" t="s">
        <v>54</v>
      </c>
      <c r="D9" s="5" t="s">
        <v>53</v>
      </c>
      <c r="E9" s="5">
        <v>8</v>
      </c>
      <c r="F9" s="5">
        <v>7</v>
      </c>
      <c r="G9" s="5">
        <v>1</v>
      </c>
      <c r="H9" s="5">
        <v>0</v>
      </c>
      <c r="I9" s="5">
        <v>8</v>
      </c>
      <c r="J9" s="5">
        <v>0</v>
      </c>
    </row>
    <row r="10" spans="2:10" ht="19.5" customHeight="1" x14ac:dyDescent="0.25">
      <c r="B10" s="29" t="s">
        <v>9</v>
      </c>
      <c r="C10" s="30"/>
      <c r="D10" s="31"/>
      <c r="E10" s="5">
        <f t="shared" ref="E10:J10" si="0">SUM(E8:E9)</f>
        <v>31</v>
      </c>
      <c r="F10" s="5">
        <f t="shared" si="0"/>
        <v>30</v>
      </c>
      <c r="G10" s="5">
        <f t="shared" si="0"/>
        <v>1</v>
      </c>
      <c r="H10" s="5">
        <f t="shared" si="0"/>
        <v>0</v>
      </c>
      <c r="I10" s="5">
        <f t="shared" si="0"/>
        <v>31</v>
      </c>
      <c r="J10" s="5">
        <f t="shared" si="0"/>
        <v>0</v>
      </c>
    </row>
    <row r="11" spans="2:10" ht="27.75" customHeight="1" x14ac:dyDescent="0.25"/>
    <row r="12" spans="2:10" ht="27.75" customHeight="1" x14ac:dyDescent="0.25">
      <c r="B12" s="6" t="s">
        <v>10</v>
      </c>
      <c r="C12" s="7">
        <f>E10</f>
        <v>31</v>
      </c>
    </row>
    <row r="13" spans="2:10" ht="27.75" customHeight="1" x14ac:dyDescent="0.25">
      <c r="B13" s="6" t="s">
        <v>11</v>
      </c>
      <c r="C13" s="26">
        <f>SUM(F10/E10)</f>
        <v>0.967741935483871</v>
      </c>
    </row>
    <row r="14" spans="2:10" ht="27.75" customHeight="1" x14ac:dyDescent="0.25">
      <c r="B14" s="6" t="s">
        <v>12</v>
      </c>
      <c r="C14" s="26">
        <f>SUM(G10/E10)</f>
        <v>3.2258064516129031E-2</v>
      </c>
    </row>
    <row r="15" spans="2:10" ht="27.75" customHeight="1" x14ac:dyDescent="0.25">
      <c r="B15" s="6" t="s">
        <v>13</v>
      </c>
      <c r="C15" s="26">
        <f>SUM(I10/E10)</f>
        <v>1</v>
      </c>
    </row>
    <row r="16" spans="2:10" ht="15" x14ac:dyDescent="0.25">
      <c r="B16" s="6" t="s">
        <v>14</v>
      </c>
      <c r="C16" s="26">
        <f>SUM(J10/E10)</f>
        <v>0</v>
      </c>
    </row>
  </sheetData>
  <mergeCells count="4">
    <mergeCell ref="B3:D3"/>
    <mergeCell ref="B4:D4"/>
    <mergeCell ref="B5:D5"/>
    <mergeCell ref="B10:D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6CC6-CEA7-47D6-ADB5-388AD93CADC5}">
  <sheetPr codeName="Sheet1"/>
  <dimension ref="B2:H33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30</v>
      </c>
    </row>
    <row r="8" spans="2:8" ht="30.75" customHeight="1" x14ac:dyDescent="0.25">
      <c r="B8" s="13" t="s">
        <v>16</v>
      </c>
      <c r="C8" s="14" t="s">
        <v>31</v>
      </c>
    </row>
    <row r="9" spans="2:8" ht="30.75" customHeight="1" x14ac:dyDescent="0.25">
      <c r="B9" s="13" t="s">
        <v>17</v>
      </c>
      <c r="C9" s="15">
        <v>44978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66" customHeight="1" x14ac:dyDescent="0.25">
      <c r="B11" s="20" t="s">
        <v>26</v>
      </c>
      <c r="C11" s="21" t="s">
        <v>27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15" x14ac:dyDescent="0.25">
      <c r="B12" s="20" t="s">
        <v>26</v>
      </c>
      <c r="C12" s="21" t="s">
        <v>32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66" customHeight="1" x14ac:dyDescent="0.25">
      <c r="B13" s="20" t="s">
        <v>26</v>
      </c>
      <c r="C13" s="21" t="s">
        <v>25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66" customHeight="1" x14ac:dyDescent="0.25">
      <c r="B14" s="20" t="s">
        <v>26</v>
      </c>
      <c r="C14" s="21" t="s">
        <v>33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66" customHeight="1" x14ac:dyDescent="0.25">
      <c r="B15" s="20" t="s">
        <v>26</v>
      </c>
      <c r="C15" s="21" t="s">
        <v>34</v>
      </c>
      <c r="D15" s="22" t="s">
        <v>24</v>
      </c>
      <c r="E15" s="23" t="s">
        <v>23</v>
      </c>
      <c r="F15" s="23" t="s">
        <v>23</v>
      </c>
      <c r="G15" s="24"/>
      <c r="H15" s="25"/>
    </row>
    <row r="16" spans="2:8" ht="66" customHeight="1" x14ac:dyDescent="0.25">
      <c r="B16" s="20" t="s">
        <v>26</v>
      </c>
      <c r="C16" s="21" t="s">
        <v>35</v>
      </c>
      <c r="D16" s="22" t="s">
        <v>24</v>
      </c>
      <c r="E16" s="23" t="s">
        <v>23</v>
      </c>
      <c r="F16" s="23" t="s">
        <v>23</v>
      </c>
      <c r="G16" s="24"/>
      <c r="H16" s="25"/>
    </row>
    <row r="17" spans="2:8" ht="66" customHeight="1" x14ac:dyDescent="0.25">
      <c r="B17" s="20" t="s">
        <v>26</v>
      </c>
      <c r="C17" s="21" t="s">
        <v>36</v>
      </c>
      <c r="D17" s="22" t="s">
        <v>24</v>
      </c>
      <c r="E17" s="23" t="s">
        <v>23</v>
      </c>
      <c r="F17" s="23" t="s">
        <v>23</v>
      </c>
      <c r="G17" s="24"/>
      <c r="H17" s="25"/>
    </row>
    <row r="18" spans="2:8" ht="66" customHeight="1" x14ac:dyDescent="0.25">
      <c r="B18" s="20" t="s">
        <v>26</v>
      </c>
      <c r="C18" s="21" t="s">
        <v>37</v>
      </c>
      <c r="D18" s="22" t="s">
        <v>24</v>
      </c>
      <c r="E18" s="23" t="s">
        <v>23</v>
      </c>
      <c r="F18" s="23" t="s">
        <v>23</v>
      </c>
      <c r="G18" s="24"/>
      <c r="H18" s="25"/>
    </row>
    <row r="19" spans="2:8" ht="66" customHeight="1" x14ac:dyDescent="0.25">
      <c r="B19" s="20" t="s">
        <v>26</v>
      </c>
      <c r="C19" s="21" t="s">
        <v>38</v>
      </c>
      <c r="D19" s="22" t="s">
        <v>24</v>
      </c>
      <c r="E19" s="23" t="s">
        <v>23</v>
      </c>
      <c r="F19" s="23" t="s">
        <v>23</v>
      </c>
      <c r="G19" s="24"/>
      <c r="H19" s="25"/>
    </row>
    <row r="20" spans="2:8" ht="66" customHeight="1" x14ac:dyDescent="0.25">
      <c r="B20" s="20" t="s">
        <v>26</v>
      </c>
      <c r="C20" s="21" t="s">
        <v>39</v>
      </c>
      <c r="D20" s="22" t="s">
        <v>24</v>
      </c>
      <c r="E20" s="23" t="s">
        <v>23</v>
      </c>
      <c r="F20" s="23" t="s">
        <v>23</v>
      </c>
      <c r="G20" s="24"/>
      <c r="H20" s="25"/>
    </row>
    <row r="21" spans="2:8" ht="66" customHeight="1" x14ac:dyDescent="0.25">
      <c r="B21" s="20" t="s">
        <v>26</v>
      </c>
      <c r="C21" s="21" t="s">
        <v>40</v>
      </c>
      <c r="D21" s="22" t="s">
        <v>24</v>
      </c>
      <c r="E21" s="23" t="s">
        <v>23</v>
      </c>
      <c r="F21" s="23" t="s">
        <v>23</v>
      </c>
      <c r="G21" s="24"/>
      <c r="H21" s="25"/>
    </row>
    <row r="22" spans="2:8" ht="66" customHeight="1" x14ac:dyDescent="0.25">
      <c r="B22" s="20" t="s">
        <v>26</v>
      </c>
      <c r="C22" s="21" t="s">
        <v>41</v>
      </c>
      <c r="D22" s="22" t="s">
        <v>24</v>
      </c>
      <c r="E22" s="23" t="s">
        <v>23</v>
      </c>
      <c r="F22" s="23" t="s">
        <v>23</v>
      </c>
      <c r="G22" s="24"/>
      <c r="H22" s="25"/>
    </row>
    <row r="23" spans="2:8" ht="66" customHeight="1" x14ac:dyDescent="0.25">
      <c r="B23" s="20" t="s">
        <v>26</v>
      </c>
      <c r="C23" s="21" t="s">
        <v>42</v>
      </c>
      <c r="D23" s="22" t="s">
        <v>24</v>
      </c>
      <c r="E23" s="23" t="s">
        <v>23</v>
      </c>
      <c r="F23" s="23" t="s">
        <v>23</v>
      </c>
      <c r="G23" s="24"/>
      <c r="H23" s="25"/>
    </row>
    <row r="24" spans="2:8" ht="66" customHeight="1" x14ac:dyDescent="0.25">
      <c r="B24" s="20" t="s">
        <v>26</v>
      </c>
      <c r="C24" s="21" t="s">
        <v>43</v>
      </c>
      <c r="D24" s="22" t="s">
        <v>24</v>
      </c>
      <c r="E24" s="23" t="s">
        <v>23</v>
      </c>
      <c r="F24" s="23" t="s">
        <v>23</v>
      </c>
      <c r="G24" s="24"/>
      <c r="H24" s="25"/>
    </row>
    <row r="25" spans="2:8" ht="66" customHeight="1" x14ac:dyDescent="0.25">
      <c r="B25" s="20" t="s">
        <v>26</v>
      </c>
      <c r="C25" s="21" t="s">
        <v>44</v>
      </c>
      <c r="D25" s="22" t="s">
        <v>24</v>
      </c>
      <c r="E25" s="23" t="s">
        <v>23</v>
      </c>
      <c r="F25" s="23" t="s">
        <v>23</v>
      </c>
      <c r="G25" s="24"/>
      <c r="H25" s="25"/>
    </row>
    <row r="26" spans="2:8" ht="15" x14ac:dyDescent="0.25">
      <c r="B26" s="20" t="s">
        <v>26</v>
      </c>
      <c r="C26" s="21" t="s">
        <v>45</v>
      </c>
      <c r="D26" s="22" t="s">
        <v>24</v>
      </c>
      <c r="E26" s="23" t="s">
        <v>23</v>
      </c>
      <c r="F26" s="23" t="s">
        <v>23</v>
      </c>
      <c r="G26" s="24"/>
      <c r="H26" s="25"/>
    </row>
    <row r="27" spans="2:8" ht="66" customHeight="1" x14ac:dyDescent="0.25">
      <c r="B27" s="20" t="s">
        <v>26</v>
      </c>
      <c r="C27" s="21" t="s">
        <v>46</v>
      </c>
      <c r="D27" s="22" t="s">
        <v>24</v>
      </c>
      <c r="E27" s="23" t="s">
        <v>23</v>
      </c>
      <c r="F27" s="23" t="s">
        <v>23</v>
      </c>
      <c r="G27" s="24"/>
      <c r="H27" s="25"/>
    </row>
    <row r="28" spans="2:8" ht="66" customHeight="1" x14ac:dyDescent="0.25">
      <c r="B28" s="20" t="s">
        <v>26</v>
      </c>
      <c r="C28" s="21" t="s">
        <v>47</v>
      </c>
      <c r="D28" s="22" t="s">
        <v>24</v>
      </c>
      <c r="E28" s="23" t="s">
        <v>23</v>
      </c>
      <c r="F28" s="23" t="s">
        <v>23</v>
      </c>
      <c r="G28" s="24"/>
      <c r="H28" s="25"/>
    </row>
    <row r="29" spans="2:8" ht="66" customHeight="1" x14ac:dyDescent="0.25">
      <c r="B29" s="20" t="s">
        <v>26</v>
      </c>
      <c r="C29" s="21" t="s">
        <v>48</v>
      </c>
      <c r="D29" s="22" t="s">
        <v>24</v>
      </c>
      <c r="E29" s="23" t="s">
        <v>23</v>
      </c>
      <c r="F29" s="23" t="s">
        <v>23</v>
      </c>
      <c r="G29" s="24"/>
      <c r="H29" s="25"/>
    </row>
    <row r="30" spans="2:8" ht="66" customHeight="1" x14ac:dyDescent="0.25">
      <c r="B30" s="20" t="s">
        <v>26</v>
      </c>
      <c r="C30" s="21" t="s">
        <v>49</v>
      </c>
      <c r="D30" s="22" t="s">
        <v>24</v>
      </c>
      <c r="E30" s="23" t="s">
        <v>23</v>
      </c>
      <c r="F30" s="23" t="s">
        <v>23</v>
      </c>
      <c r="G30" s="24"/>
      <c r="H30" s="25"/>
    </row>
    <row r="31" spans="2:8" ht="66" customHeight="1" x14ac:dyDescent="0.25">
      <c r="B31" s="20" t="s">
        <v>26</v>
      </c>
      <c r="C31" s="21" t="s">
        <v>50</v>
      </c>
      <c r="D31" s="22" t="s">
        <v>24</v>
      </c>
      <c r="E31" s="23" t="s">
        <v>23</v>
      </c>
      <c r="F31" s="23" t="s">
        <v>23</v>
      </c>
      <c r="G31" s="24"/>
      <c r="H31" s="25"/>
    </row>
    <row r="32" spans="2:8" ht="66" customHeight="1" x14ac:dyDescent="0.25">
      <c r="B32" s="20" t="s">
        <v>26</v>
      </c>
      <c r="C32" s="21" t="s">
        <v>51</v>
      </c>
      <c r="D32" s="22" t="s">
        <v>24</v>
      </c>
      <c r="E32" s="23" t="s">
        <v>23</v>
      </c>
      <c r="F32" s="23" t="s">
        <v>23</v>
      </c>
      <c r="G32" s="24"/>
      <c r="H32" s="25"/>
    </row>
    <row r="33" spans="2:8" ht="66" customHeight="1" x14ac:dyDescent="0.25">
      <c r="B33" s="20" t="s">
        <v>26</v>
      </c>
      <c r="C33" s="21" t="s">
        <v>52</v>
      </c>
      <c r="D33" s="22" t="s">
        <v>24</v>
      </c>
      <c r="E33" s="23" t="s">
        <v>23</v>
      </c>
      <c r="F33" s="23" t="s">
        <v>23</v>
      </c>
      <c r="G33" s="24"/>
      <c r="H33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BDE2-2D29-42E1-8E06-967DD06238C1}">
  <sheetPr codeName="Sheet2"/>
  <dimension ref="B2:H18"/>
  <sheetViews>
    <sheetView showGridLines="0" tabSelected="1" topLeftCell="A4" zoomScale="55" zoomScaleNormal="55" workbookViewId="0">
      <selection activeCell="F12" sqref="F12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53</v>
      </c>
    </row>
    <row r="8" spans="2:8" ht="30.75" customHeight="1" x14ac:dyDescent="0.25">
      <c r="B8" s="13" t="s">
        <v>16</v>
      </c>
      <c r="C8" s="14" t="s">
        <v>54</v>
      </c>
    </row>
    <row r="9" spans="2:8" ht="30.75" customHeight="1" x14ac:dyDescent="0.25">
      <c r="B9" s="13" t="s">
        <v>17</v>
      </c>
      <c r="C9" s="15">
        <v>44981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66" customHeight="1" x14ac:dyDescent="0.25">
      <c r="B11" s="20" t="s">
        <v>26</v>
      </c>
      <c r="C11" s="21" t="s">
        <v>55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66" customHeight="1" x14ac:dyDescent="0.25">
      <c r="B12" s="20" t="s">
        <v>26</v>
      </c>
      <c r="C12" s="21" t="s">
        <v>56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66" customHeight="1" x14ac:dyDescent="0.25">
      <c r="B13" s="20" t="s">
        <v>26</v>
      </c>
      <c r="C13" s="21" t="s">
        <v>57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66" customHeight="1" x14ac:dyDescent="0.25">
      <c r="B14" s="20" t="s">
        <v>26</v>
      </c>
      <c r="C14" s="21" t="s">
        <v>58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66" customHeight="1" x14ac:dyDescent="0.25">
      <c r="B15" s="20" t="s">
        <v>26</v>
      </c>
      <c r="C15" s="21" t="s">
        <v>59</v>
      </c>
      <c r="D15" s="22" t="s">
        <v>24</v>
      </c>
      <c r="E15" s="23" t="s">
        <v>62</v>
      </c>
      <c r="F15" s="23" t="s">
        <v>62</v>
      </c>
      <c r="G15" s="24"/>
      <c r="H15" s="25"/>
    </row>
    <row r="16" spans="2:8" ht="66" customHeight="1" x14ac:dyDescent="0.25">
      <c r="B16" s="20" t="s">
        <v>26</v>
      </c>
      <c r="C16" s="21" t="s">
        <v>60</v>
      </c>
      <c r="D16" s="22" t="s">
        <v>24</v>
      </c>
      <c r="E16" s="23" t="s">
        <v>23</v>
      </c>
      <c r="F16" s="23" t="s">
        <v>23</v>
      </c>
      <c r="G16" s="24"/>
      <c r="H16" s="25"/>
    </row>
    <row r="17" spans="2:8" ht="66" customHeight="1" x14ac:dyDescent="0.25">
      <c r="B17" s="20" t="s">
        <v>26</v>
      </c>
      <c r="C17" s="21" t="s">
        <v>25</v>
      </c>
      <c r="D17" s="22" t="s">
        <v>24</v>
      </c>
      <c r="E17" s="23" t="s">
        <v>23</v>
      </c>
      <c r="F17" s="23" t="s">
        <v>23</v>
      </c>
      <c r="G17" s="24"/>
      <c r="H17" s="25"/>
    </row>
    <row r="18" spans="2:8" ht="66" customHeight="1" x14ac:dyDescent="0.25">
      <c r="B18" s="20" t="s">
        <v>26</v>
      </c>
      <c r="C18" s="21" t="s">
        <v>61</v>
      </c>
      <c r="D18" s="22" t="s">
        <v>24</v>
      </c>
      <c r="E18" s="23" t="s">
        <v>23</v>
      </c>
      <c r="F18" s="23" t="s">
        <v>23</v>
      </c>
      <c r="G18" s="24"/>
      <c r="H18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VMUK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cp:lastPrinted>2022-10-31T21:30:25Z</cp:lastPrinted>
  <dcterms:created xsi:type="dcterms:W3CDTF">2022-07-04T23:03:43Z</dcterms:created>
  <dcterms:modified xsi:type="dcterms:W3CDTF">2023-06-21T01:47:05Z</dcterms:modified>
</cp:coreProperties>
</file>