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Departments\Marketing\07 Website and Digital\Uploads\Proxy voting\Tyndall Website\"/>
    </mc:Choice>
  </mc:AlternateContent>
  <xr:revisionPtr revIDLastSave="0" documentId="14_{CA224646-A149-4972-8229-8BEA74BDC677}" xr6:coauthVersionLast="47" xr6:coauthVersionMax="47" xr10:uidLastSave="{00000000-0000-0000-0000-000000000000}"/>
  <bookViews>
    <workbookView xWindow="-120" yWindow="-120" windowWidth="29040" windowHeight="15840" tabRatio="809" activeTab="4" xr2:uid="{00000000-000D-0000-FFFF-FFFF00000000}"/>
  </bookViews>
  <sheets>
    <sheet name="OVERVIEW" sheetId="47" r:id="rId1"/>
    <sheet name="OZL" sheetId="59" r:id="rId2"/>
    <sheet name="ILU" sheetId="50" r:id="rId3"/>
    <sheet name="GEM" sheetId="52" r:id="rId4"/>
    <sheet name="STO" sheetId="53" r:id="rId5"/>
    <sheet name="QBE" sheetId="54" r:id="rId6"/>
    <sheet name="RIO" sheetId="51" r:id="rId7"/>
    <sheet name="WPL" sheetId="57" r:id="rId8"/>
    <sheet name="VEA" sheetId="6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47" l="1"/>
  <c r="J16" i="47" l="1"/>
  <c r="I16" i="47"/>
  <c r="H16" i="47"/>
  <c r="G16" i="47"/>
  <c r="F16" i="47"/>
  <c r="E16" i="47"/>
  <c r="C18" i="47" s="1"/>
  <c r="C19" i="47" l="1"/>
  <c r="C20" i="47"/>
  <c r="C21" i="47"/>
</calcChain>
</file>

<file path=xl/sharedStrings.xml><?xml version="1.0" encoding="utf-8"?>
<sst xmlns="http://schemas.openxmlformats.org/spreadsheetml/2006/main" count="490" uniqueCount="126">
  <si>
    <t>Date of meeting</t>
  </si>
  <si>
    <t>ASX Code</t>
  </si>
  <si>
    <t>Stock</t>
  </si>
  <si>
    <t>Number of Resolutions</t>
  </si>
  <si>
    <t>Voted For</t>
  </si>
  <si>
    <t>Voted Against</t>
  </si>
  <si>
    <t>Abstained</t>
  </si>
  <si>
    <t>With Board Recommendation</t>
  </si>
  <si>
    <t>Against Board Recommendation</t>
  </si>
  <si>
    <t># of resolutions</t>
  </si>
  <si>
    <t>% for</t>
  </si>
  <si>
    <t>% against</t>
  </si>
  <si>
    <t>% with board</t>
  </si>
  <si>
    <t>% against board</t>
  </si>
  <si>
    <t>ENTITY NAME</t>
  </si>
  <si>
    <t>ASX CODE</t>
  </si>
  <si>
    <t xml:space="preserve">MEETING DATE </t>
  </si>
  <si>
    <t xml:space="preserve">DETAILS </t>
  </si>
  <si>
    <t xml:space="preserve">BOARD RECOMMENDATION </t>
  </si>
  <si>
    <t>General Meeting</t>
  </si>
  <si>
    <t>Management Proposed</t>
  </si>
  <si>
    <t>TOTALS</t>
  </si>
  <si>
    <t>VOTE</t>
  </si>
  <si>
    <t>FOR</t>
  </si>
  <si>
    <t>Proxy Voting QTR 2</t>
  </si>
  <si>
    <t>1 APRIL - 30 JUNE 2022</t>
  </si>
  <si>
    <t>Approve Remuneration Report</t>
  </si>
  <si>
    <t>AGAINST</t>
  </si>
  <si>
    <t>Elect Sarah Ryan as Director</t>
  </si>
  <si>
    <t>ILU</t>
  </si>
  <si>
    <t>Iluka Resources Limited</t>
  </si>
  <si>
    <t>Elect Marcelo Bastos as Director</t>
  </si>
  <si>
    <t>Approve Grant of Share Rights and Performance Rights to Tom O'Leary</t>
  </si>
  <si>
    <t>RIO</t>
  </si>
  <si>
    <t xml:space="preserve">Rio Tinto Limited </t>
  </si>
  <si>
    <t>Rio Tinto Limited</t>
  </si>
  <si>
    <t>Accept Financial Statements and Statutory Reports</t>
  </si>
  <si>
    <t>Approve Remuneration Report for Australian Law Purposes</t>
  </si>
  <si>
    <t xml:space="preserve">Elect Dominic Barton as Director </t>
  </si>
  <si>
    <t>Elect Peter Cunningham as Director</t>
  </si>
  <si>
    <t>Elect Ben Wyatt as Director</t>
  </si>
  <si>
    <t>Elect Megan Clark as Director</t>
  </si>
  <si>
    <t>Elect Simon Henry as Director</t>
  </si>
  <si>
    <t xml:space="preserve">Elect Sam Laidlaw as Director </t>
  </si>
  <si>
    <t>Elect Simon McKeon as Director</t>
  </si>
  <si>
    <t>Elect Jennifer Nason as Director</t>
  </si>
  <si>
    <t>Elect Jakon Stausholm as Director</t>
  </si>
  <si>
    <t>Elect Ngaire Woods as Director</t>
  </si>
  <si>
    <t>Appoint KPMG LLP as Auditors</t>
  </si>
  <si>
    <t>Approve the Audit Committee to Fix Remuneration of Auditors</t>
  </si>
  <si>
    <t>Approve Authority to Make Political Donations</t>
  </si>
  <si>
    <t xml:space="preserve">Approve Climate Action Plan </t>
  </si>
  <si>
    <t xml:space="preserve">Approve the Spill Resolution </t>
  </si>
  <si>
    <t xml:space="preserve">Approve the Renewal of Off-Market and On-Market Share Buy-back Authorities </t>
  </si>
  <si>
    <t>G8 Education Limited</t>
  </si>
  <si>
    <t xml:space="preserve">GEM </t>
  </si>
  <si>
    <t>Santos Limited</t>
  </si>
  <si>
    <t xml:space="preserve">STO </t>
  </si>
  <si>
    <t>QBE Insurance Group Limited</t>
  </si>
  <si>
    <t>QBE</t>
  </si>
  <si>
    <t xml:space="preserve">Approve Remuneration Report </t>
  </si>
  <si>
    <t xml:space="preserve">Elect David Foster as Director </t>
  </si>
  <si>
    <t xml:space="preserve">Elect Debra Singh as Director </t>
  </si>
  <si>
    <t xml:space="preserve">Alect Antonia Thornton as Director </t>
  </si>
  <si>
    <t xml:space="preserve">Approve Issuance of Performance Rights to Gary Carroll </t>
  </si>
  <si>
    <t xml:space="preserve">Approve the Amendments to the Company's Constitution </t>
  </si>
  <si>
    <t>Elect Peter Hearl as Director</t>
  </si>
  <si>
    <t xml:space="preserve">Elect Eileen Doyle as Director </t>
  </si>
  <si>
    <t xml:space="preserve">Elect Musje Werror as Director </t>
  </si>
  <si>
    <t xml:space="preserve">Elect Michael Utsler as Director </t>
  </si>
  <si>
    <t xml:space="preserve">Approve Advisory Vote on Climate Change </t>
  </si>
  <si>
    <t xml:space="preserve">Approve Grant of Share Acquisition Rights to Kevin Gallagher </t>
  </si>
  <si>
    <t xml:space="preserve">Approve Issuance of Shares to Satisfy Growth Projects Incentive Rights to Kevin Gallagher </t>
  </si>
  <si>
    <t xml:space="preserve">Approve Increase of Non-Executive Director Fee Pool </t>
  </si>
  <si>
    <t>Shareholder Proposed</t>
  </si>
  <si>
    <t xml:space="preserve">Approve Capital Protection </t>
  </si>
  <si>
    <t xml:space="preserve">Approve Climate Related Lobbying </t>
  </si>
  <si>
    <t xml:space="preserve">Approve Decommissioning </t>
  </si>
  <si>
    <t xml:space="preserve">Approve Grant of Conditional Rights to Andrew Horton </t>
  </si>
  <si>
    <t xml:space="preserve">Approve the Increase in Maximum Aggregate Fees of Non-Executive Directors </t>
  </si>
  <si>
    <t>Elect Rolf Tolle as Director</t>
  </si>
  <si>
    <t xml:space="preserve">Elect Yasmin Allen as Director </t>
  </si>
  <si>
    <t xml:space="preserve">Approve Climate Risk Management </t>
  </si>
  <si>
    <t>Approve Reinsertion of Proportional Takeover Provisions</t>
  </si>
  <si>
    <t>STO</t>
  </si>
  <si>
    <t>GEM</t>
  </si>
  <si>
    <t>WPL</t>
  </si>
  <si>
    <t>Woodside Petroleum Ltd.</t>
  </si>
  <si>
    <t>Approve BHP Petroleum Merger</t>
  </si>
  <si>
    <t>Elect Ann Pickard as Director</t>
  </si>
  <si>
    <t>Elect Frank Cooper as Director</t>
  </si>
  <si>
    <t xml:space="preserve">Approve Grant of Restricted Shares and Performance Rights to Meg O'Neill </t>
  </si>
  <si>
    <t>Approve the Change of Company Name to Woodside Energy Group Ltd</t>
  </si>
  <si>
    <t xml:space="preserve">Appoint PricewaterhouseCoopers as Auditor of the Company </t>
  </si>
  <si>
    <t>Approve Climate Report</t>
  </si>
  <si>
    <t xml:space="preserve">Approve Contingent Resolution - Capital Protection </t>
  </si>
  <si>
    <t xml:space="preserve">Approve Contingent Resolution - Climate-Related Lobbying </t>
  </si>
  <si>
    <t>Approve Contingent Resolution - Decommissioning</t>
  </si>
  <si>
    <t>RATIONALE</t>
  </si>
  <si>
    <t>NED since 2014 - technology background (CSIRO); We are again voting against Ms Clark given the Juukan Gorge incident occurred under her tenure as head of the sustainability committee. While the outgoing Chairman had taken ultimate responsibility the severity of the Juukan Gorge incident warrants significant action against all those with some responsibility in the matter.</t>
  </si>
  <si>
    <t>Since the first strike last year, there has been significant change at RIO at the Board and Executive level. As such, the risk associated with potential  removal of 8 directors is not warranted.</t>
  </si>
  <si>
    <t>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 
Shareholders currently have the ability to engage with the company via established channels - Investor relegations, or questions at the AGM, meeting Board members and management.</t>
  </si>
  <si>
    <t>This shareholders resolution calls for the Company to outline how it's capex plans will facilitate an effective "managing down" of oil and gas operations in a timeframe consistent with the Paris goals, as well as details on life-time production guidance, rehab capex and capital management of remaining funds after the effective wind-down.. 
We certainly support increased disclosure on climate related strategies with clear, measurable targets and incentive structures to KMP's to meet these. However, given the crux of the resolution is to detail the wind-down of current activities, we do not support it, for the following reasons:
1. STO has climate targets in place and has put its climate strategy up for an advisory vote, allowing shareholders to endorse the plan or otherwise. 
2. There are a number of Paris aligned pathways, and based on our analysis all require additional investment in oil and gas to provide an offset to natural field decline should all investment cease immediately. On our analysis, investment of between US$2-5.5tr may be required over the next decade (before allowing for inflation) versus the US$5tr spend over the past 10yrs prior to COVID. We believe this investment should be driven by good corporate citizens with clear climate goals and strategies, rather than private and unlisted entities shielded from public scrutiny</t>
  </si>
  <si>
    <t xml:space="preserve">This contingent shareholders resolution calls for STO to cease all advocacy that contradicts conclusions of the IEA and IPCC on 1.5oC alignment, including advocacy relating to development of new fields. conduct a review of direct and indirect lobbying activities relating to climate, resources and/or energy policy over the last two years, addressing the consistency of lobbying with goals of the Paris Agreement.
STO discloses the organisations of which it is a member of, offering a number of industry wide benefits including information sharing and policy discussions. In 2020 and 2021, STO reviewed and published its membership of industry associations, and STO states these organisation are aligned with, or neutral to, STO's policy positions. While it seems inevitable there may be some mis-alignment, in the instance where lobbying efforts are in opposition to Paris, STO may have more influence as a member in changing the associations objectives. In addition, we note that memberships of industry associations have merit beyond the narrow lens climate change, for example government policy advocacy and tax issues. </t>
  </si>
  <si>
    <t>This shareholder resolution requests the Board disclose a list of all O&amp;G infrastructure which may be de-commissioned in the medium-term, audited provisions for these activities and an analysis of the useful life of all assets using different O&amp;G demand scenarios.
STO currently meets all its legal obligations with regard to decommissioning including audited provisions within the company's financial results. We believe disclosing more granular information may not be in the company's best interests given the commercially sensitive nature of this information on an asset by asset basis. In our view the issue of decommissioning and the legal framework around this must be a Government led legislative approach. This is particularly relevant given the potential for a significant rise in decommissioning activities in Australian offshore waters over the next decade. This is an industry wide issue needed Government focus, not an issue for STO alone.</t>
  </si>
  <si>
    <t>NIL</t>
  </si>
  <si>
    <t xml:space="preserve">Proposed by Market Forces and Australian Ethical Investment.  Institutional Investors already have considerable means to make their views known to QBE. </t>
  </si>
  <si>
    <t>Proposed by Market Forces and Australian Ethical Investment.  QBE already has robust disclosure concerning its climate-related risks as well as its demonstrated responsiveness to issues related to climate change, including its establishment of GHG reduction targets, its recently-adopted oil and gas policy. QBE is a member of the UN convened Net-Zero Asset Owner Alliance, and for their underwriting portfolio, they are commiting to work in line with the Net-Zero Insurance Alliance.</t>
  </si>
  <si>
    <t>Oz Minerals Limited</t>
  </si>
  <si>
    <t>OZL</t>
  </si>
  <si>
    <t xml:space="preserve">Elect Charles Sartain as Director </t>
  </si>
  <si>
    <t>Approve Long Term Incentive Grant of Performance Rights to Andrew Cole</t>
  </si>
  <si>
    <t>Approve Short Term Incentive Grant of Performance Rights to Andrew Cole</t>
  </si>
  <si>
    <t>Viva Energy Group Limited</t>
  </si>
  <si>
    <t>VEA</t>
  </si>
  <si>
    <t>Adoption of the Remuneration Report</t>
  </si>
  <si>
    <t xml:space="preserve">Election of Nicola Wakefield Evans as a Director of the Company </t>
  </si>
  <si>
    <t xml:space="preserve">Re-election of Robert Hill as a Director of the Company </t>
  </si>
  <si>
    <t xml:space="preserve">Re-election of Dat Duong as a Director of the Company </t>
  </si>
  <si>
    <t xml:space="preserve">Grant of Performance Rights to Scott Quatt, the Company's Chief Executive Officer and Managing Director, under the Company's Long Term Incentive Plan </t>
  </si>
  <si>
    <t>Tyndall Australian Share Income Fund</t>
  </si>
  <si>
    <t>This shareholders resolution calls for the Company to outline how it's capex plans will facilitate an effective "managing down" of oil and gas operations in a timeframe consistent with the Paris goals, as well as details on life-time production guidance, rehab capex and capital management of remaining funds after the effective wind-down.. 
We certainly support increased disclosure on climate related strategies with clear, measurable targets and incentive structures to KMP's to meet these. However, given the crux of the resolution is to detail the wind-down of current activities, we do not support it, for the following reasons:
1. WPL has climate targets in place and has put its climate strategy up for an advisory vote, allowing shareholders to endorse the plan or otherwise. 
2. There are a number of Paris aligned pathways, and based on our analysis all require additional investment in oil and gas to provide an offset to natural field decline should all investment cease immediately. On our analysis, investment of between US$2-5.5tr may be required over the next decade (before allowing for inflation) versus the US$5tr spend over the past 10yrs prior to COVID. We believe this investment should be driven by good corporate citizens with clear climate goals and strategies, rather than private and unlisted entities shielded from public scrutiny</t>
  </si>
  <si>
    <t xml:space="preserve">This contingent shareholders resolution calls for WPL to cease all advocacy that contradicts conclusions of the IEA and IPCC on 1.5oC alignment, including advocacy relating to development of new fields. conduct a review of direct and indirect lobbying activities relating to climate, resources and/or energy policy over the last two years, addressing the consistency of lobbying with goals of the Paris Agreement.
WPL discloses the organisations of which it is a member of, offering a number of industry wide benefits including information sharing and policy discussions. WPL reviewed and published its membership of industry associations, and STO states these organisation are aligned or mis-aligned with WPL's policy positions. While it seems inevitable there may be some mis-alignment, in the instance where lobbying efforts are in opposition to Paris, WPL may have more influence as a member in changing the associations objectives. In addition, we note that memberships of industry associations have merit beyond the narrow lens climate change, for example government policy advocacy and tax issues. </t>
  </si>
  <si>
    <t>This shareholder resolution requests the Board disclose a list of all O&amp;G infrastructure which may be de-commissioned in the medium-term, audited provisions for these activities and an analysis of the useful life of all assets using different O&amp;G demand scenarios.
WPL currently meets all its legal obligations with regard to decommissioning including audited provisions within the company's financial results. We believe disclosing more granular information may not be in the company's best interests given the commercially sensitive nature of this information on an asset by asset basis. In our view the issue of decommissioning and the legal framework around this must be a Government led legislative approach. This is particularly relevant given the potential for a significant rise in decommissioning activities in Australian offshore waters over the next decade. This is an industry wide issue needed Government focus, not an issue for WPL alone.</t>
  </si>
  <si>
    <r>
      <t xml:space="preserve">TYPE OF RESOLUTION
</t>
    </r>
    <r>
      <rPr>
        <sz val="9"/>
        <color rgb="FFFFFFFF"/>
        <rFont val="Montserrat"/>
      </rPr>
      <t>GENERAL / SPECIAL</t>
    </r>
  </si>
  <si>
    <r>
      <t xml:space="preserve">PROPOSED BY
</t>
    </r>
    <r>
      <rPr>
        <sz val="9"/>
        <color rgb="FFFFFFFF"/>
        <rFont val="Montserrat"/>
      </rPr>
      <t>MANAGEMENT / SHAREHOLDER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</si>
</sst>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font>
    <font>
      <sz val="11"/>
      <name val="Tahoma"/>
      <family val="2"/>
    </font>
    <font>
      <b/>
      <sz val="11"/>
      <color rgb="FF0097C6"/>
      <name val="Tahoma"/>
      <family val="2"/>
    </font>
    <font>
      <b/>
      <sz val="11"/>
      <color rgb="FFFFFFFF"/>
      <name val="Tahoma"/>
      <family val="2"/>
    </font>
    <font>
      <sz val="11"/>
      <color theme="1"/>
      <name val="Tahoma"/>
      <family val="2"/>
    </font>
    <font>
      <sz val="11"/>
      <color rgb="FF000000"/>
      <name val="Tahoma"/>
      <family val="2"/>
    </font>
    <font>
      <b/>
      <sz val="11"/>
      <name val="Tahoma"/>
      <family val="2"/>
    </font>
    <font>
      <b/>
      <sz val="11"/>
      <color rgb="FFFFFFFF"/>
      <name val="Montserrat"/>
    </font>
    <font>
      <sz val="11"/>
      <name val="Montserrat"/>
    </font>
    <font>
      <b/>
      <sz val="11"/>
      <color rgb="FF00263E"/>
      <name val="Montserrat"/>
    </font>
    <font>
      <sz val="12"/>
      <name val="Montserrat"/>
    </font>
    <font>
      <sz val="10"/>
      <name val="Montserrat"/>
    </font>
    <font>
      <sz val="12"/>
      <color theme="1"/>
      <name val="Montserrat"/>
    </font>
    <font>
      <sz val="9"/>
      <color rgb="FFFFFFFF"/>
      <name val="Montserrat"/>
    </font>
    <font>
      <sz val="12"/>
      <color rgb="FF000000"/>
      <name val="Montserrat"/>
    </font>
  </fonts>
  <fills count="4">
    <fill>
      <patternFill patternType="none"/>
    </fill>
    <fill>
      <patternFill patternType="gray125"/>
    </fill>
    <fill>
      <patternFill patternType="solid">
        <fgColor rgb="FFFFFFFF"/>
        <bgColor rgb="FF000000"/>
      </patternFill>
    </fill>
    <fill>
      <patternFill patternType="solid">
        <fgColor rgb="FF00263E"/>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63E"/>
      </left>
      <right style="thin">
        <color rgb="FF00263E"/>
      </right>
      <top style="thin">
        <color rgb="FF00263E"/>
      </top>
      <bottom style="thin">
        <color rgb="FF00263E"/>
      </bottom>
      <diagonal/>
    </border>
  </borders>
  <cellStyleXfs count="4">
    <xf numFmtId="0" fontId="0" fillId="0" borderId="0"/>
    <xf numFmtId="0" fontId="2" fillId="0" borderId="0"/>
    <xf numFmtId="0" fontId="2" fillId="0" borderId="0"/>
    <xf numFmtId="0" fontId="1" fillId="0" borderId="0"/>
  </cellStyleXfs>
  <cellXfs count="33">
    <xf numFmtId="0" fontId="0" fillId="0" borderId="0" xfId="0"/>
    <xf numFmtId="0" fontId="3" fillId="0" borderId="0" xfId="1" applyFont="1" applyAlignment="1">
      <alignment vertical="center"/>
    </xf>
    <xf numFmtId="0" fontId="4" fillId="0" borderId="0" xfId="1" applyFont="1" applyAlignment="1">
      <alignment vertical="center"/>
    </xf>
    <xf numFmtId="0" fontId="6" fillId="0" borderId="0" xfId="0" applyFont="1" applyAlignment="1">
      <alignment vertical="center"/>
    </xf>
    <xf numFmtId="0" fontId="4" fillId="0" borderId="0" xfId="2" applyFont="1" applyAlignment="1">
      <alignment vertical="center"/>
    </xf>
    <xf numFmtId="0" fontId="7" fillId="0" borderId="0" xfId="3" applyFont="1" applyAlignment="1">
      <alignment vertical="center"/>
    </xf>
    <xf numFmtId="0" fontId="5" fillId="0" borderId="0" xfId="2" applyFont="1" applyAlignment="1">
      <alignment horizontal="center" vertical="center" wrapText="1"/>
    </xf>
    <xf numFmtId="0" fontId="8" fillId="0" borderId="0" xfId="1" applyFont="1" applyAlignment="1">
      <alignment vertical="center" wrapText="1"/>
    </xf>
    <xf numFmtId="0" fontId="6" fillId="0" borderId="0" xfId="0" applyFont="1" applyAlignment="1">
      <alignment horizontal="center" vertical="center"/>
    </xf>
    <xf numFmtId="15" fontId="3" fillId="0" borderId="0" xfId="2" applyNumberFormat="1" applyFont="1" applyAlignment="1">
      <alignment vertical="center" wrapText="1"/>
    </xf>
    <xf numFmtId="0" fontId="9" fillId="3" borderId="1" xfId="1" applyFont="1" applyFill="1" applyBorder="1" applyAlignment="1">
      <alignment horizontal="center" vertical="center" wrapText="1"/>
    </xf>
    <xf numFmtId="14" fontId="10" fillId="0" borderId="1" xfId="1" applyNumberFormat="1" applyFont="1" applyBorder="1" applyAlignment="1">
      <alignment horizontal="center" vertical="center"/>
    </xf>
    <xf numFmtId="0" fontId="10" fillId="0" borderId="1" xfId="1" applyFont="1" applyBorder="1" applyAlignment="1">
      <alignment horizontal="center" vertical="center"/>
    </xf>
    <xf numFmtId="14" fontId="10" fillId="0" borderId="2" xfId="1" applyNumberFormat="1" applyFont="1" applyBorder="1" applyAlignment="1">
      <alignment horizontal="center" vertical="center"/>
    </xf>
    <xf numFmtId="14" fontId="10" fillId="0" borderId="3" xfId="1" applyNumberFormat="1" applyFont="1" applyBorder="1" applyAlignment="1">
      <alignment horizontal="center" vertical="center"/>
    </xf>
    <xf numFmtId="14" fontId="10" fillId="0" borderId="4" xfId="1" applyNumberFormat="1" applyFont="1" applyBorder="1" applyAlignment="1">
      <alignment horizontal="center" vertical="center"/>
    </xf>
    <xf numFmtId="0" fontId="11" fillId="2" borderId="0" xfId="1" applyFont="1" applyFill="1" applyAlignment="1">
      <alignment horizontal="left" vertical="center"/>
    </xf>
    <xf numFmtId="0" fontId="11" fillId="2" borderId="0" xfId="2" applyFont="1" applyFill="1" applyAlignment="1">
      <alignment horizontal="left" vertical="center"/>
    </xf>
    <xf numFmtId="14" fontId="13" fillId="0" borderId="1" xfId="1" applyNumberFormat="1" applyFont="1" applyBorder="1" applyAlignment="1">
      <alignment horizontal="left" vertical="center"/>
    </xf>
    <xf numFmtId="0" fontId="13" fillId="0" borderId="1" xfId="1" applyFont="1" applyBorder="1" applyAlignment="1">
      <alignment horizontal="center" vertical="center"/>
    </xf>
    <xf numFmtId="0" fontId="9" fillId="3" borderId="5" xfId="1" applyFont="1" applyFill="1" applyBorder="1" applyAlignment="1">
      <alignment horizontal="center" vertical="center"/>
    </xf>
    <xf numFmtId="0" fontId="12" fillId="0" borderId="5" xfId="1" applyFont="1" applyBorder="1" applyAlignment="1">
      <alignment horizontal="center" vertical="center"/>
    </xf>
    <xf numFmtId="0" fontId="10" fillId="0" borderId="0" xfId="1" applyFont="1" applyAlignment="1">
      <alignment vertical="center"/>
    </xf>
    <xf numFmtId="0" fontId="9" fillId="3" borderId="5" xfId="2" applyFont="1" applyFill="1" applyBorder="1" applyAlignment="1">
      <alignment horizontal="center" vertical="center"/>
    </xf>
    <xf numFmtId="0" fontId="14" fillId="0" borderId="5" xfId="3" applyFont="1" applyBorder="1" applyAlignment="1">
      <alignment horizontal="center" vertical="center"/>
    </xf>
    <xf numFmtId="14" fontId="12" fillId="0" borderId="5" xfId="1" applyNumberFormat="1" applyFont="1" applyBorder="1" applyAlignment="1">
      <alignment horizontal="center" vertical="center"/>
    </xf>
    <xf numFmtId="0" fontId="9" fillId="3" borderId="5" xfId="2" applyFont="1" applyFill="1" applyBorder="1" applyAlignment="1">
      <alignment horizontal="center" vertical="center" wrapText="1"/>
    </xf>
    <xf numFmtId="0" fontId="9" fillId="3" borderId="5" xfId="1" applyFont="1" applyFill="1" applyBorder="1" applyAlignment="1">
      <alignment horizontal="center" vertical="center" wrapText="1"/>
    </xf>
    <xf numFmtId="14" fontId="12" fillId="0" borderId="5" xfId="0" applyNumberFormat="1" applyFont="1" applyBorder="1" applyAlignment="1">
      <alignment horizontal="center" vertical="center"/>
    </xf>
    <xf numFmtId="0" fontId="12" fillId="0" borderId="5" xfId="0" applyFont="1" applyBorder="1" applyAlignment="1">
      <alignment horizontal="left" vertical="center" wrapText="1"/>
    </xf>
    <xf numFmtId="0" fontId="12" fillId="0" borderId="5"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center" vertical="center" wrapText="1"/>
    </xf>
  </cellXfs>
  <cellStyles count="4">
    <cellStyle name="Normal" xfId="0" builtinId="0"/>
    <cellStyle name="Normal 2 2" xfId="3" xr:uid="{00000000-0005-0000-0000-000001000000}"/>
    <cellStyle name="Normal 2 3"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136070</xdr:colOff>
      <xdr:row>0</xdr:row>
      <xdr:rowOff>130285</xdr:rowOff>
    </xdr:from>
    <xdr:to>
      <xdr:col>3</xdr:col>
      <xdr:colOff>1006927</xdr:colOff>
      <xdr:row>1</xdr:row>
      <xdr:rowOff>884464</xdr:rowOff>
    </xdr:to>
    <xdr:pic>
      <xdr:nvPicPr>
        <xdr:cNvPr id="2" name="Picture 1">
          <a:extLst>
            <a:ext uri="{FF2B5EF4-FFF2-40B4-BE49-F238E27FC236}">
              <a16:creationId xmlns:a16="http://schemas.microsoft.com/office/drawing/2014/main" id="{7E5BE10F-DC66-4701-9413-55F4056CA9D0}"/>
            </a:ext>
          </a:extLst>
        </xdr:cNvPr>
        <xdr:cNvPicPr>
          <a:picLocks noChangeAspect="1"/>
        </xdr:cNvPicPr>
      </xdr:nvPicPr>
      <xdr:blipFill>
        <a:blip xmlns:r="http://schemas.openxmlformats.org/officeDocument/2006/relationships" r:embed="rId1"/>
        <a:stretch>
          <a:fillRect/>
        </a:stretch>
      </xdr:blipFill>
      <xdr:spPr>
        <a:xfrm>
          <a:off x="136070" y="130285"/>
          <a:ext cx="3223532" cy="935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559A83BE-FCC7-4067-BA4F-18300C7B9578}"/>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4004796-BCAF-4568-A2ED-C94681E16B5D}"/>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A25C7659-34C2-49C1-B4F5-236A621D8E15}"/>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61799273-6241-40E2-ABD3-A6B24663DE7D}"/>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342932F9-DB90-4617-9A6A-D9F75CA4E9DA}"/>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9659B3A1-F27F-4A20-BBAA-A8ED80293770}"/>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C5964D97-F042-47F2-83F3-EB7B60BF6C9F}"/>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D1977972-190C-41E8-B303-915B7EEEB2D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F77FC-B420-4C8C-92DE-64AF26FE192B}">
  <dimension ref="B2:J22"/>
  <sheetViews>
    <sheetView showGridLines="0" topLeftCell="A16" zoomScale="85" zoomScaleNormal="85" workbookViewId="0">
      <selection activeCell="D48" sqref="D48"/>
    </sheetView>
  </sheetViews>
  <sheetFormatPr defaultRowHeight="14.25" x14ac:dyDescent="0.25"/>
  <cols>
    <col min="1" max="1" width="2.42578125" style="1" customWidth="1"/>
    <col min="2" max="2" width="19" style="1" customWidth="1"/>
    <col min="3" max="3" width="13.85546875" style="1" customWidth="1"/>
    <col min="4" max="4" width="52.85546875" style="1" bestFit="1" customWidth="1"/>
    <col min="5" max="5" width="17" style="1" customWidth="1"/>
    <col min="6" max="8" width="15.140625" style="1" customWidth="1"/>
    <col min="9" max="10" width="21.85546875" style="1" customWidth="1"/>
    <col min="11" max="16384" width="9.140625" style="1"/>
  </cols>
  <sheetData>
    <row r="2" spans="2:10" ht="72" customHeight="1" x14ac:dyDescent="0.25"/>
    <row r="3" spans="2:10" ht="18" x14ac:dyDescent="0.25">
      <c r="B3" s="16" t="s">
        <v>120</v>
      </c>
      <c r="C3" s="16"/>
      <c r="D3" s="16"/>
    </row>
    <row r="4" spans="2:10" ht="21.75" customHeight="1" x14ac:dyDescent="0.25">
      <c r="B4" s="17" t="s">
        <v>24</v>
      </c>
      <c r="C4" s="17"/>
      <c r="D4" s="17"/>
    </row>
    <row r="5" spans="2:10" ht="18.75" customHeight="1" x14ac:dyDescent="0.25">
      <c r="B5" s="16" t="s">
        <v>25</v>
      </c>
      <c r="C5" s="16"/>
      <c r="D5" s="16"/>
    </row>
    <row r="6" spans="2:10" ht="6.75" customHeight="1" x14ac:dyDescent="0.25">
      <c r="B6" s="2"/>
    </row>
    <row r="7" spans="2:10" ht="60" customHeight="1" x14ac:dyDescent="0.25">
      <c r="B7" s="10" t="s">
        <v>0</v>
      </c>
      <c r="C7" s="10" t="s">
        <v>1</v>
      </c>
      <c r="D7" s="10" t="s">
        <v>2</v>
      </c>
      <c r="E7" s="10" t="s">
        <v>3</v>
      </c>
      <c r="F7" s="10" t="s">
        <v>4</v>
      </c>
      <c r="G7" s="10" t="s">
        <v>5</v>
      </c>
      <c r="H7" s="10" t="s">
        <v>6</v>
      </c>
      <c r="I7" s="10" t="s">
        <v>7</v>
      </c>
      <c r="J7" s="10" t="s">
        <v>8</v>
      </c>
    </row>
    <row r="8" spans="2:10" ht="33.75" customHeight="1" x14ac:dyDescent="0.25">
      <c r="B8" s="11">
        <v>44659</v>
      </c>
      <c r="C8" s="12" t="s">
        <v>109</v>
      </c>
      <c r="D8" s="12" t="s">
        <v>108</v>
      </c>
      <c r="E8" s="12">
        <v>5</v>
      </c>
      <c r="F8" s="12">
        <v>5</v>
      </c>
      <c r="G8" s="12">
        <v>0</v>
      </c>
      <c r="H8" s="12">
        <v>0</v>
      </c>
      <c r="I8" s="12">
        <v>5</v>
      </c>
      <c r="J8" s="12">
        <v>0</v>
      </c>
    </row>
    <row r="9" spans="2:10" ht="33.75" customHeight="1" x14ac:dyDescent="0.25">
      <c r="B9" s="11">
        <v>44664</v>
      </c>
      <c r="C9" s="12" t="s">
        <v>29</v>
      </c>
      <c r="D9" s="12" t="s">
        <v>30</v>
      </c>
      <c r="E9" s="12">
        <v>3</v>
      </c>
      <c r="F9" s="12">
        <v>3</v>
      </c>
      <c r="G9" s="12">
        <v>0</v>
      </c>
      <c r="H9" s="12">
        <v>0</v>
      </c>
      <c r="I9" s="12">
        <v>3</v>
      </c>
      <c r="J9" s="12">
        <v>0</v>
      </c>
    </row>
    <row r="10" spans="2:10" ht="33.75" customHeight="1" x14ac:dyDescent="0.25">
      <c r="B10" s="11">
        <v>44678</v>
      </c>
      <c r="C10" s="12" t="s">
        <v>85</v>
      </c>
      <c r="D10" s="12" t="s">
        <v>54</v>
      </c>
      <c r="E10" s="12">
        <v>6</v>
      </c>
      <c r="F10" s="12">
        <v>6</v>
      </c>
      <c r="G10" s="12">
        <v>0</v>
      </c>
      <c r="H10" s="12">
        <v>0</v>
      </c>
      <c r="I10" s="12">
        <v>6</v>
      </c>
      <c r="J10" s="12">
        <v>0</v>
      </c>
    </row>
    <row r="11" spans="2:10" ht="370.5" customHeight="1" x14ac:dyDescent="0.25">
      <c r="B11" s="11">
        <v>44684</v>
      </c>
      <c r="C11" s="12" t="s">
        <v>84</v>
      </c>
      <c r="D11" s="12" t="s">
        <v>56</v>
      </c>
      <c r="E11" s="12">
        <v>13</v>
      </c>
      <c r="F11" s="12">
        <v>9</v>
      </c>
      <c r="G11" s="12">
        <v>4</v>
      </c>
      <c r="H11" s="12">
        <v>0</v>
      </c>
      <c r="I11" s="12">
        <v>13</v>
      </c>
      <c r="J11" s="12">
        <v>0</v>
      </c>
    </row>
    <row r="12" spans="2:10" ht="130.5" customHeight="1" x14ac:dyDescent="0.25">
      <c r="B12" s="11">
        <v>44686</v>
      </c>
      <c r="C12" s="12" t="s">
        <v>59</v>
      </c>
      <c r="D12" s="12" t="s">
        <v>58</v>
      </c>
      <c r="E12" s="12">
        <v>7</v>
      </c>
      <c r="F12" s="12">
        <v>5</v>
      </c>
      <c r="G12" s="12">
        <v>2</v>
      </c>
      <c r="H12" s="12">
        <v>0</v>
      </c>
      <c r="I12" s="12">
        <v>0</v>
      </c>
      <c r="J12" s="12">
        <v>0</v>
      </c>
    </row>
    <row r="13" spans="2:10" ht="83.25" customHeight="1" x14ac:dyDescent="0.25">
      <c r="B13" s="11">
        <v>44686</v>
      </c>
      <c r="C13" s="12" t="s">
        <v>33</v>
      </c>
      <c r="D13" s="12" t="s">
        <v>34</v>
      </c>
      <c r="E13" s="12">
        <v>19</v>
      </c>
      <c r="F13" s="12">
        <v>17</v>
      </c>
      <c r="G13" s="12">
        <v>2</v>
      </c>
      <c r="H13" s="12">
        <v>0</v>
      </c>
      <c r="I13" s="12">
        <v>18</v>
      </c>
      <c r="J13" s="12">
        <v>1</v>
      </c>
    </row>
    <row r="14" spans="2:10" ht="395.25" customHeight="1" x14ac:dyDescent="0.25">
      <c r="B14" s="11">
        <v>44710</v>
      </c>
      <c r="C14" s="12" t="s">
        <v>86</v>
      </c>
      <c r="D14" s="12" t="s">
        <v>87</v>
      </c>
      <c r="E14" s="12">
        <v>15</v>
      </c>
      <c r="F14" s="12">
        <v>11</v>
      </c>
      <c r="G14" s="12">
        <v>4</v>
      </c>
      <c r="H14" s="12">
        <v>0</v>
      </c>
      <c r="I14" s="12">
        <v>15</v>
      </c>
      <c r="J14" s="12">
        <v>0</v>
      </c>
    </row>
    <row r="15" spans="2:10" ht="33.75" customHeight="1" x14ac:dyDescent="0.25">
      <c r="B15" s="11">
        <v>44705</v>
      </c>
      <c r="C15" s="12" t="s">
        <v>114</v>
      </c>
      <c r="D15" s="12" t="s">
        <v>113</v>
      </c>
      <c r="E15" s="12">
        <v>5</v>
      </c>
      <c r="F15" s="12">
        <v>5</v>
      </c>
      <c r="G15" s="12">
        <v>0</v>
      </c>
      <c r="H15" s="12">
        <v>0</v>
      </c>
      <c r="I15" s="12">
        <v>5</v>
      </c>
      <c r="J15" s="12">
        <v>0</v>
      </c>
    </row>
    <row r="16" spans="2:10" ht="36" customHeight="1" x14ac:dyDescent="0.25">
      <c r="B16" s="13" t="s">
        <v>21</v>
      </c>
      <c r="C16" s="14"/>
      <c r="D16" s="15"/>
      <c r="E16" s="12">
        <f t="shared" ref="E16:J16" si="0">SUM(E8:E15)</f>
        <v>73</v>
      </c>
      <c r="F16" s="12">
        <f t="shared" si="0"/>
        <v>61</v>
      </c>
      <c r="G16" s="12">
        <f t="shared" si="0"/>
        <v>12</v>
      </c>
      <c r="H16" s="12">
        <f t="shared" si="0"/>
        <v>0</v>
      </c>
      <c r="I16" s="12">
        <f t="shared" si="0"/>
        <v>65</v>
      </c>
      <c r="J16" s="12">
        <f t="shared" si="0"/>
        <v>1</v>
      </c>
    </row>
    <row r="17" spans="2:3" ht="19.5" customHeight="1" x14ac:dyDescent="0.25"/>
    <row r="18" spans="2:3" ht="27.75" customHeight="1" x14ac:dyDescent="0.25">
      <c r="B18" s="18" t="s">
        <v>9</v>
      </c>
      <c r="C18" s="19">
        <f>E16</f>
        <v>73</v>
      </c>
    </row>
    <row r="19" spans="2:3" ht="27.75" customHeight="1" x14ac:dyDescent="0.25">
      <c r="B19" s="18" t="s">
        <v>10</v>
      </c>
      <c r="C19" s="19">
        <f>SUM(F16/E16*100)</f>
        <v>83.561643835616437</v>
      </c>
    </row>
    <row r="20" spans="2:3" ht="27.75" customHeight="1" x14ac:dyDescent="0.25">
      <c r="B20" s="18" t="s">
        <v>11</v>
      </c>
      <c r="C20" s="19">
        <f>SUM(G16/E16*100)</f>
        <v>16.43835616438356</v>
      </c>
    </row>
    <row r="21" spans="2:3" ht="27.75" customHeight="1" x14ac:dyDescent="0.25">
      <c r="B21" s="18" t="s">
        <v>12</v>
      </c>
      <c r="C21" s="19">
        <f>SUM(I16/E16*100)</f>
        <v>89.041095890410958</v>
      </c>
    </row>
    <row r="22" spans="2:3" ht="27.75" customHeight="1" x14ac:dyDescent="0.25">
      <c r="B22" s="18" t="s">
        <v>13</v>
      </c>
      <c r="C22" s="19">
        <f>SUM(J16/E16*100)</f>
        <v>1.3698630136986301</v>
      </c>
    </row>
  </sheetData>
  <mergeCells count="4">
    <mergeCell ref="B3:D3"/>
    <mergeCell ref="B4:D4"/>
    <mergeCell ref="B5:D5"/>
    <mergeCell ref="B16:D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DCA4C-4C86-4D81-8DF7-61333344BAC0}">
  <dimension ref="B2:H15"/>
  <sheetViews>
    <sheetView showGridLines="0" zoomScale="70" zoomScaleNormal="70" workbookViewId="0">
      <selection activeCell="C8" sqref="C8"/>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3"/>
    </row>
    <row r="3" spans="2:8" ht="12" customHeight="1" x14ac:dyDescent="0.25"/>
    <row r="4" spans="2:8" ht="12" customHeight="1" x14ac:dyDescent="0.25"/>
    <row r="5" spans="2:8" ht="23.25" customHeight="1" x14ac:dyDescent="0.25"/>
    <row r="6" spans="2:8" ht="23.25" customHeight="1" x14ac:dyDescent="0.25">
      <c r="B6" s="4"/>
      <c r="C6" s="5"/>
    </row>
    <row r="7" spans="2:8" ht="30.75" customHeight="1" x14ac:dyDescent="0.25">
      <c r="B7" s="20" t="s">
        <v>14</v>
      </c>
      <c r="C7" s="21" t="s">
        <v>108</v>
      </c>
      <c r="D7" s="22"/>
      <c r="E7" s="22"/>
      <c r="F7" s="22"/>
    </row>
    <row r="8" spans="2:8" ht="30.75" customHeight="1" x14ac:dyDescent="0.25">
      <c r="B8" s="23" t="s">
        <v>15</v>
      </c>
      <c r="C8" s="24" t="s">
        <v>109</v>
      </c>
      <c r="D8" s="22"/>
      <c r="E8" s="22"/>
      <c r="F8" s="22"/>
    </row>
    <row r="9" spans="2:8" ht="30.75" customHeight="1" x14ac:dyDescent="0.25">
      <c r="B9" s="23" t="s">
        <v>16</v>
      </c>
      <c r="C9" s="25">
        <v>44659</v>
      </c>
      <c r="D9" s="22"/>
      <c r="E9" s="22"/>
      <c r="F9" s="22"/>
    </row>
    <row r="10" spans="2:8" s="7" customFormat="1" ht="62.25" customHeight="1" x14ac:dyDescent="0.25">
      <c r="B10" s="26" t="s">
        <v>124</v>
      </c>
      <c r="C10" s="26" t="s">
        <v>17</v>
      </c>
      <c r="D10" s="26" t="s">
        <v>125</v>
      </c>
      <c r="E10" s="27" t="s">
        <v>18</v>
      </c>
      <c r="F10" s="27" t="s">
        <v>22</v>
      </c>
      <c r="G10" s="6"/>
      <c r="H10" s="6"/>
    </row>
    <row r="11" spans="2:8" ht="37.5" customHeight="1" x14ac:dyDescent="0.25">
      <c r="B11" s="28" t="s">
        <v>19</v>
      </c>
      <c r="C11" s="29" t="s">
        <v>110</v>
      </c>
      <c r="D11" s="30" t="s">
        <v>20</v>
      </c>
      <c r="E11" s="31" t="s">
        <v>23</v>
      </c>
      <c r="F11" s="31" t="s">
        <v>23</v>
      </c>
      <c r="G11" s="8"/>
      <c r="H11" s="9"/>
    </row>
    <row r="12" spans="2:8" ht="74.25" customHeight="1" x14ac:dyDescent="0.25">
      <c r="B12" s="28" t="s">
        <v>19</v>
      </c>
      <c r="C12" s="29" t="s">
        <v>28</v>
      </c>
      <c r="D12" s="30" t="s">
        <v>20</v>
      </c>
      <c r="E12" s="31" t="s">
        <v>23</v>
      </c>
      <c r="F12" s="31" t="s">
        <v>23</v>
      </c>
      <c r="G12" s="8"/>
      <c r="H12" s="9"/>
    </row>
    <row r="13" spans="2:8" ht="123.75" customHeight="1" x14ac:dyDescent="0.25">
      <c r="B13" s="28" t="s">
        <v>19</v>
      </c>
      <c r="C13" s="29" t="s">
        <v>26</v>
      </c>
      <c r="D13" s="30" t="s">
        <v>20</v>
      </c>
      <c r="E13" s="31" t="s">
        <v>23</v>
      </c>
      <c r="F13" s="31" t="s">
        <v>23</v>
      </c>
      <c r="G13" s="8"/>
      <c r="H13" s="9"/>
    </row>
    <row r="14" spans="2:8" ht="74.25" customHeight="1" x14ac:dyDescent="0.25">
      <c r="B14" s="28" t="s">
        <v>19</v>
      </c>
      <c r="C14" s="29" t="s">
        <v>111</v>
      </c>
      <c r="D14" s="30" t="s">
        <v>20</v>
      </c>
      <c r="E14" s="31" t="s">
        <v>23</v>
      </c>
      <c r="F14" s="31" t="s">
        <v>23</v>
      </c>
      <c r="G14" s="8"/>
      <c r="H14" s="9"/>
    </row>
    <row r="15" spans="2:8" ht="74.25" customHeight="1" x14ac:dyDescent="0.25">
      <c r="B15" s="28" t="s">
        <v>19</v>
      </c>
      <c r="C15" s="29" t="s">
        <v>112</v>
      </c>
      <c r="D15" s="30" t="s">
        <v>20</v>
      </c>
      <c r="E15" s="31" t="s">
        <v>23</v>
      </c>
      <c r="F15" s="31" t="s">
        <v>23</v>
      </c>
      <c r="G15" s="8"/>
      <c r="H15"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91BF2-4CDC-44CE-BB38-6CD2873B99DD}">
  <dimension ref="B2:H13"/>
  <sheetViews>
    <sheetView showGridLines="0" zoomScale="70" zoomScaleNormal="70" workbookViewId="0">
      <selection activeCell="B9" sqref="B7:F13"/>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3"/>
    </row>
    <row r="3" spans="2:8" ht="12" customHeight="1" x14ac:dyDescent="0.25"/>
    <row r="4" spans="2:8" ht="12" customHeight="1" x14ac:dyDescent="0.25"/>
    <row r="5" spans="2:8" ht="23.25" customHeight="1" x14ac:dyDescent="0.25"/>
    <row r="6" spans="2:8" ht="23.25" customHeight="1" x14ac:dyDescent="0.25">
      <c r="B6" s="4"/>
      <c r="C6" s="5"/>
    </row>
    <row r="7" spans="2:8" ht="30.75" customHeight="1" x14ac:dyDescent="0.25">
      <c r="B7" s="20" t="s">
        <v>14</v>
      </c>
      <c r="C7" s="21" t="s">
        <v>30</v>
      </c>
      <c r="D7" s="22"/>
      <c r="E7" s="22"/>
      <c r="F7" s="22"/>
    </row>
    <row r="8" spans="2:8" ht="30.75" customHeight="1" x14ac:dyDescent="0.25">
      <c r="B8" s="23" t="s">
        <v>15</v>
      </c>
      <c r="C8" s="24" t="s">
        <v>29</v>
      </c>
      <c r="D8" s="22"/>
      <c r="E8" s="22"/>
      <c r="F8" s="22"/>
    </row>
    <row r="9" spans="2:8" ht="30.75" customHeight="1" x14ac:dyDescent="0.25">
      <c r="B9" s="23" t="s">
        <v>16</v>
      </c>
      <c r="C9" s="25">
        <v>44664</v>
      </c>
      <c r="D9" s="22"/>
      <c r="E9" s="22"/>
      <c r="F9" s="22"/>
    </row>
    <row r="10" spans="2:8" s="7" customFormat="1" ht="62.25" customHeight="1" x14ac:dyDescent="0.25">
      <c r="B10" s="26" t="s">
        <v>124</v>
      </c>
      <c r="C10" s="26" t="s">
        <v>17</v>
      </c>
      <c r="D10" s="26" t="s">
        <v>125</v>
      </c>
      <c r="E10" s="27" t="s">
        <v>18</v>
      </c>
      <c r="F10" s="27" t="s">
        <v>22</v>
      </c>
      <c r="G10" s="6"/>
      <c r="H10" s="6"/>
    </row>
    <row r="11" spans="2:8" ht="78" customHeight="1" x14ac:dyDescent="0.25">
      <c r="B11" s="28" t="s">
        <v>19</v>
      </c>
      <c r="C11" s="29" t="s">
        <v>31</v>
      </c>
      <c r="D11" s="30" t="s">
        <v>20</v>
      </c>
      <c r="E11" s="31" t="s">
        <v>23</v>
      </c>
      <c r="F11" s="31" t="s">
        <v>23</v>
      </c>
      <c r="G11" s="8"/>
      <c r="H11" s="9"/>
    </row>
    <row r="12" spans="2:8" ht="108" customHeight="1" x14ac:dyDescent="0.25">
      <c r="B12" s="28" t="s">
        <v>19</v>
      </c>
      <c r="C12" s="29" t="s">
        <v>26</v>
      </c>
      <c r="D12" s="30" t="s">
        <v>20</v>
      </c>
      <c r="E12" s="31" t="s">
        <v>23</v>
      </c>
      <c r="F12" s="31" t="s">
        <v>23</v>
      </c>
      <c r="G12" s="8"/>
      <c r="H12" s="9"/>
    </row>
    <row r="13" spans="2:8" ht="78" customHeight="1" x14ac:dyDescent="0.25">
      <c r="B13" s="28" t="s">
        <v>19</v>
      </c>
      <c r="C13" s="29" t="s">
        <v>32</v>
      </c>
      <c r="D13" s="30" t="s">
        <v>20</v>
      </c>
      <c r="E13" s="31" t="s">
        <v>23</v>
      </c>
      <c r="F13" s="31" t="s">
        <v>23</v>
      </c>
      <c r="G13" s="8"/>
      <c r="H13" s="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5901E-5D1E-4022-BA66-7BB122F947B4}">
  <dimension ref="B2:H16"/>
  <sheetViews>
    <sheetView showGridLines="0" topLeftCell="A7" zoomScale="70" zoomScaleNormal="70" workbookViewId="0">
      <selection activeCell="B10" sqref="B7:F1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3"/>
    </row>
    <row r="3" spans="2:8" ht="12" customHeight="1" x14ac:dyDescent="0.25"/>
    <row r="4" spans="2:8" ht="12" customHeight="1" x14ac:dyDescent="0.25"/>
    <row r="5" spans="2:8" ht="23.25" customHeight="1" x14ac:dyDescent="0.25"/>
    <row r="6" spans="2:8" ht="23.25" customHeight="1" x14ac:dyDescent="0.25">
      <c r="B6" s="4"/>
      <c r="C6" s="5"/>
    </row>
    <row r="7" spans="2:8" ht="30.75" customHeight="1" x14ac:dyDescent="0.25">
      <c r="B7" s="20" t="s">
        <v>14</v>
      </c>
      <c r="C7" s="21" t="s">
        <v>54</v>
      </c>
      <c r="D7" s="22"/>
      <c r="E7" s="22"/>
      <c r="F7" s="22"/>
    </row>
    <row r="8" spans="2:8" ht="30.75" customHeight="1" x14ac:dyDescent="0.25">
      <c r="B8" s="23" t="s">
        <v>15</v>
      </c>
      <c r="C8" s="24" t="s">
        <v>55</v>
      </c>
      <c r="D8" s="22"/>
      <c r="E8" s="22"/>
      <c r="F8" s="22"/>
    </row>
    <row r="9" spans="2:8" ht="30.75" customHeight="1" x14ac:dyDescent="0.25">
      <c r="B9" s="23" t="s">
        <v>16</v>
      </c>
      <c r="C9" s="25">
        <v>44678</v>
      </c>
      <c r="D9" s="22"/>
      <c r="E9" s="22"/>
      <c r="F9" s="22"/>
    </row>
    <row r="10" spans="2:8" s="7" customFormat="1" ht="62.25" customHeight="1" x14ac:dyDescent="0.25">
      <c r="B10" s="26" t="s">
        <v>124</v>
      </c>
      <c r="C10" s="26" t="s">
        <v>17</v>
      </c>
      <c r="D10" s="26" t="s">
        <v>125</v>
      </c>
      <c r="E10" s="27" t="s">
        <v>18</v>
      </c>
      <c r="F10" s="27" t="s">
        <v>22</v>
      </c>
      <c r="G10" s="6"/>
      <c r="H10" s="6"/>
    </row>
    <row r="11" spans="2:8" ht="147" customHeight="1" x14ac:dyDescent="0.25">
      <c r="B11" s="28" t="s">
        <v>19</v>
      </c>
      <c r="C11" s="29" t="s">
        <v>60</v>
      </c>
      <c r="D11" s="30" t="s">
        <v>20</v>
      </c>
      <c r="E11" s="31" t="s">
        <v>23</v>
      </c>
      <c r="F11" s="31" t="s">
        <v>23</v>
      </c>
      <c r="G11" s="8"/>
      <c r="H11" s="9"/>
    </row>
    <row r="12" spans="2:8" ht="37.5" customHeight="1" x14ac:dyDescent="0.25">
      <c r="B12" s="28" t="s">
        <v>19</v>
      </c>
      <c r="C12" s="29" t="s">
        <v>61</v>
      </c>
      <c r="D12" s="30" t="s">
        <v>20</v>
      </c>
      <c r="E12" s="31" t="s">
        <v>23</v>
      </c>
      <c r="F12" s="31" t="s">
        <v>23</v>
      </c>
      <c r="G12" s="8"/>
      <c r="H12" s="9"/>
    </row>
    <row r="13" spans="2:8" ht="37.5" customHeight="1" x14ac:dyDescent="0.25">
      <c r="B13" s="28" t="s">
        <v>19</v>
      </c>
      <c r="C13" s="29" t="s">
        <v>62</v>
      </c>
      <c r="D13" s="30" t="s">
        <v>20</v>
      </c>
      <c r="E13" s="31" t="s">
        <v>23</v>
      </c>
      <c r="F13" s="31" t="s">
        <v>23</v>
      </c>
      <c r="G13" s="8"/>
      <c r="H13" s="9"/>
    </row>
    <row r="14" spans="2:8" ht="37.5" customHeight="1" x14ac:dyDescent="0.25">
      <c r="B14" s="28" t="s">
        <v>19</v>
      </c>
      <c r="C14" s="29" t="s">
        <v>63</v>
      </c>
      <c r="D14" s="30" t="s">
        <v>20</v>
      </c>
      <c r="E14" s="31" t="s">
        <v>23</v>
      </c>
      <c r="F14" s="31" t="s">
        <v>23</v>
      </c>
      <c r="G14" s="8"/>
      <c r="H14" s="9"/>
    </row>
    <row r="15" spans="2:8" ht="82.5" customHeight="1" x14ac:dyDescent="0.25">
      <c r="B15" s="28" t="s">
        <v>19</v>
      </c>
      <c r="C15" s="29" t="s">
        <v>64</v>
      </c>
      <c r="D15" s="30" t="s">
        <v>20</v>
      </c>
      <c r="E15" s="31" t="s">
        <v>23</v>
      </c>
      <c r="F15" s="31" t="s">
        <v>23</v>
      </c>
      <c r="G15" s="8"/>
      <c r="H15" s="9"/>
    </row>
    <row r="16" spans="2:8" ht="37.5" customHeight="1" x14ac:dyDescent="0.25">
      <c r="B16" s="28" t="s">
        <v>19</v>
      </c>
      <c r="C16" s="29" t="s">
        <v>65</v>
      </c>
      <c r="D16" s="30" t="s">
        <v>20</v>
      </c>
      <c r="E16" s="31" t="s">
        <v>23</v>
      </c>
      <c r="F16" s="31" t="s">
        <v>23</v>
      </c>
      <c r="G16" s="8"/>
      <c r="H16" s="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F2474-7E44-4FA6-9EBE-B4D77FCDE688}">
  <dimension ref="B2:I23"/>
  <sheetViews>
    <sheetView showGridLines="0" tabSelected="1" zoomScale="70" zoomScaleNormal="70" workbookViewId="0">
      <selection activeCell="C10" sqref="C10"/>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30.85546875" style="1" customWidth="1"/>
    <col min="8"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0" t="s">
        <v>14</v>
      </c>
      <c r="C7" s="21" t="s">
        <v>56</v>
      </c>
      <c r="D7" s="22"/>
      <c r="E7" s="22"/>
      <c r="F7" s="22"/>
      <c r="G7" s="22"/>
    </row>
    <row r="8" spans="2:9" ht="30.75" customHeight="1" x14ac:dyDescent="0.25">
      <c r="B8" s="23" t="s">
        <v>15</v>
      </c>
      <c r="C8" s="24" t="s">
        <v>57</v>
      </c>
      <c r="D8" s="22"/>
      <c r="E8" s="22"/>
      <c r="F8" s="22"/>
      <c r="G8" s="22"/>
    </row>
    <row r="9" spans="2:9" ht="30.75" customHeight="1" x14ac:dyDescent="0.25">
      <c r="B9" s="23" t="s">
        <v>16</v>
      </c>
      <c r="C9" s="25">
        <v>44684</v>
      </c>
      <c r="D9" s="22"/>
      <c r="E9" s="22"/>
      <c r="F9" s="22"/>
      <c r="G9" s="22"/>
    </row>
    <row r="10" spans="2:9" s="7" customFormat="1" ht="62.25" customHeight="1" x14ac:dyDescent="0.25">
      <c r="B10" s="26" t="s">
        <v>124</v>
      </c>
      <c r="C10" s="26" t="s">
        <v>17</v>
      </c>
      <c r="D10" s="26" t="s">
        <v>125</v>
      </c>
      <c r="E10" s="27" t="s">
        <v>18</v>
      </c>
      <c r="F10" s="27" t="s">
        <v>22</v>
      </c>
      <c r="G10" s="27" t="s">
        <v>98</v>
      </c>
      <c r="H10" s="6"/>
      <c r="I10" s="6"/>
    </row>
    <row r="11" spans="2:9" ht="68.25" customHeight="1" x14ac:dyDescent="0.25">
      <c r="B11" s="28" t="s">
        <v>19</v>
      </c>
      <c r="C11" s="29" t="s">
        <v>66</v>
      </c>
      <c r="D11" s="30" t="s">
        <v>20</v>
      </c>
      <c r="E11" s="31" t="s">
        <v>23</v>
      </c>
      <c r="F11" s="31" t="s">
        <v>23</v>
      </c>
      <c r="G11" s="32"/>
      <c r="H11" s="8"/>
      <c r="I11" s="9"/>
    </row>
    <row r="12" spans="2:9" ht="51.75" customHeight="1" x14ac:dyDescent="0.25">
      <c r="B12" s="28" t="s">
        <v>19</v>
      </c>
      <c r="C12" s="29" t="s">
        <v>67</v>
      </c>
      <c r="D12" s="30" t="s">
        <v>20</v>
      </c>
      <c r="E12" s="31" t="s">
        <v>23</v>
      </c>
      <c r="F12" s="31" t="s">
        <v>23</v>
      </c>
      <c r="G12" s="32"/>
      <c r="H12" s="8"/>
      <c r="I12" s="9"/>
    </row>
    <row r="13" spans="2:9" ht="68.25" customHeight="1" x14ac:dyDescent="0.25">
      <c r="B13" s="28" t="s">
        <v>19</v>
      </c>
      <c r="C13" s="29" t="s">
        <v>68</v>
      </c>
      <c r="D13" s="30" t="s">
        <v>20</v>
      </c>
      <c r="E13" s="31" t="s">
        <v>23</v>
      </c>
      <c r="F13" s="31" t="s">
        <v>23</v>
      </c>
      <c r="G13" s="32"/>
      <c r="H13" s="8"/>
      <c r="I13" s="9"/>
    </row>
    <row r="14" spans="2:9" ht="68.25" customHeight="1" x14ac:dyDescent="0.25">
      <c r="B14" s="28" t="s">
        <v>19</v>
      </c>
      <c r="C14" s="29" t="s">
        <v>69</v>
      </c>
      <c r="D14" s="30" t="s">
        <v>20</v>
      </c>
      <c r="E14" s="31" t="s">
        <v>23</v>
      </c>
      <c r="F14" s="31" t="s">
        <v>23</v>
      </c>
      <c r="G14" s="32"/>
      <c r="H14" s="8"/>
      <c r="I14" s="9"/>
    </row>
    <row r="15" spans="2:9" ht="118.5" customHeight="1" x14ac:dyDescent="0.25">
      <c r="B15" s="28" t="s">
        <v>19</v>
      </c>
      <c r="C15" s="29" t="s">
        <v>60</v>
      </c>
      <c r="D15" s="30" t="s">
        <v>20</v>
      </c>
      <c r="E15" s="31" t="s">
        <v>23</v>
      </c>
      <c r="F15" s="31" t="s">
        <v>23</v>
      </c>
      <c r="G15" s="32"/>
      <c r="H15" s="8"/>
      <c r="I15" s="9"/>
    </row>
    <row r="16" spans="2:9" ht="89.25" customHeight="1" x14ac:dyDescent="0.25">
      <c r="B16" s="28" t="s">
        <v>19</v>
      </c>
      <c r="C16" s="29" t="s">
        <v>70</v>
      </c>
      <c r="D16" s="30" t="s">
        <v>20</v>
      </c>
      <c r="E16" s="31" t="s">
        <v>23</v>
      </c>
      <c r="F16" s="31" t="s">
        <v>23</v>
      </c>
      <c r="G16" s="32"/>
      <c r="H16" s="8"/>
      <c r="I16" s="9"/>
    </row>
    <row r="17" spans="2:9" ht="72.75" customHeight="1" x14ac:dyDescent="0.25">
      <c r="B17" s="28" t="s">
        <v>19</v>
      </c>
      <c r="C17" s="29" t="s">
        <v>71</v>
      </c>
      <c r="D17" s="30" t="s">
        <v>20</v>
      </c>
      <c r="E17" s="31" t="s">
        <v>23</v>
      </c>
      <c r="F17" s="31" t="s">
        <v>23</v>
      </c>
      <c r="G17" s="32"/>
      <c r="H17" s="8"/>
      <c r="I17" s="9"/>
    </row>
    <row r="18" spans="2:9" ht="72.75" customHeight="1" x14ac:dyDescent="0.25">
      <c r="B18" s="28" t="s">
        <v>19</v>
      </c>
      <c r="C18" s="29" t="s">
        <v>72</v>
      </c>
      <c r="D18" s="30" t="s">
        <v>20</v>
      </c>
      <c r="E18" s="31" t="s">
        <v>23</v>
      </c>
      <c r="F18" s="31" t="s">
        <v>23</v>
      </c>
      <c r="G18" s="32"/>
      <c r="H18" s="8"/>
      <c r="I18" s="9"/>
    </row>
    <row r="19" spans="2:9" ht="72.75" customHeight="1" x14ac:dyDescent="0.25">
      <c r="B19" s="28" t="s">
        <v>19</v>
      </c>
      <c r="C19" s="29" t="s">
        <v>73</v>
      </c>
      <c r="D19" s="30" t="s">
        <v>20</v>
      </c>
      <c r="E19" s="31" t="s">
        <v>105</v>
      </c>
      <c r="F19" s="31" t="s">
        <v>23</v>
      </c>
      <c r="G19" s="32"/>
      <c r="H19" s="8"/>
      <c r="I19" s="9"/>
    </row>
    <row r="20" spans="2:9" ht="104.25" customHeight="1" x14ac:dyDescent="0.25">
      <c r="B20" s="28" t="s">
        <v>19</v>
      </c>
      <c r="C20" s="29" t="s">
        <v>65</v>
      </c>
      <c r="D20" s="30" t="s">
        <v>74</v>
      </c>
      <c r="E20" s="31" t="s">
        <v>27</v>
      </c>
      <c r="F20" s="31" t="s">
        <v>27</v>
      </c>
      <c r="G20" s="32" t="s">
        <v>101</v>
      </c>
      <c r="H20" s="8"/>
      <c r="I20" s="9"/>
    </row>
    <row r="21" spans="2:9" ht="281.25" x14ac:dyDescent="0.25">
      <c r="B21" s="28" t="s">
        <v>19</v>
      </c>
      <c r="C21" s="29" t="s">
        <v>75</v>
      </c>
      <c r="D21" s="30" t="s">
        <v>74</v>
      </c>
      <c r="E21" s="31" t="s">
        <v>27</v>
      </c>
      <c r="F21" s="31" t="s">
        <v>27</v>
      </c>
      <c r="G21" s="32" t="s">
        <v>102</v>
      </c>
      <c r="H21" s="8"/>
      <c r="I21" s="9"/>
    </row>
    <row r="22" spans="2:9" ht="206.25" x14ac:dyDescent="0.25">
      <c r="B22" s="28" t="s">
        <v>19</v>
      </c>
      <c r="C22" s="29" t="s">
        <v>76</v>
      </c>
      <c r="D22" s="30" t="s">
        <v>74</v>
      </c>
      <c r="E22" s="31" t="s">
        <v>27</v>
      </c>
      <c r="F22" s="31" t="s">
        <v>27</v>
      </c>
      <c r="G22" s="32" t="s">
        <v>103</v>
      </c>
      <c r="H22" s="8"/>
      <c r="I22" s="9"/>
    </row>
    <row r="23" spans="2:9" ht="187.5" x14ac:dyDescent="0.25">
      <c r="B23" s="28" t="s">
        <v>19</v>
      </c>
      <c r="C23" s="29" t="s">
        <v>77</v>
      </c>
      <c r="D23" s="30" t="s">
        <v>74</v>
      </c>
      <c r="E23" s="31" t="s">
        <v>27</v>
      </c>
      <c r="F23" s="31" t="s">
        <v>27</v>
      </c>
      <c r="G23" s="32" t="s">
        <v>104</v>
      </c>
      <c r="H23" s="8"/>
      <c r="I23" s="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A4737-56A3-44AA-80CE-7F022FF09933}">
  <dimension ref="B2:I17"/>
  <sheetViews>
    <sheetView showGridLines="0" zoomScale="70" zoomScaleNormal="70" workbookViewId="0">
      <selection activeCell="C14" sqref="C14"/>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04.5703125" style="1" customWidth="1"/>
    <col min="8"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0" t="s">
        <v>14</v>
      </c>
      <c r="C7" s="21" t="s">
        <v>58</v>
      </c>
      <c r="D7" s="22"/>
      <c r="E7" s="22"/>
      <c r="F7" s="22"/>
      <c r="G7" s="22"/>
    </row>
    <row r="8" spans="2:9" ht="30.75" customHeight="1" x14ac:dyDescent="0.25">
      <c r="B8" s="23" t="s">
        <v>15</v>
      </c>
      <c r="C8" s="24" t="s">
        <v>59</v>
      </c>
      <c r="D8" s="22"/>
      <c r="E8" s="22"/>
      <c r="F8" s="22"/>
      <c r="G8" s="22"/>
    </row>
    <row r="9" spans="2:9" ht="30.75" customHeight="1" x14ac:dyDescent="0.25">
      <c r="B9" s="23" t="s">
        <v>16</v>
      </c>
      <c r="C9" s="25">
        <v>44686</v>
      </c>
      <c r="D9" s="22"/>
      <c r="E9" s="22"/>
      <c r="F9" s="22"/>
      <c r="G9" s="22"/>
    </row>
    <row r="10" spans="2:9" s="7" customFormat="1" ht="62.25" customHeight="1" x14ac:dyDescent="0.25">
      <c r="B10" s="26" t="s">
        <v>124</v>
      </c>
      <c r="C10" s="26" t="s">
        <v>17</v>
      </c>
      <c r="D10" s="26" t="s">
        <v>125</v>
      </c>
      <c r="E10" s="27" t="s">
        <v>18</v>
      </c>
      <c r="F10" s="27" t="s">
        <v>22</v>
      </c>
      <c r="G10" s="27" t="s">
        <v>98</v>
      </c>
      <c r="H10" s="6"/>
      <c r="I10" s="6"/>
    </row>
    <row r="11" spans="2:9" ht="45.75" customHeight="1" x14ac:dyDescent="0.25">
      <c r="B11" s="28" t="s">
        <v>19</v>
      </c>
      <c r="C11" s="29" t="s">
        <v>60</v>
      </c>
      <c r="D11" s="30" t="s">
        <v>20</v>
      </c>
      <c r="E11" s="31" t="s">
        <v>23</v>
      </c>
      <c r="F11" s="31" t="s">
        <v>23</v>
      </c>
      <c r="G11" s="32"/>
      <c r="H11" s="8"/>
      <c r="I11" s="9"/>
    </row>
    <row r="12" spans="2:9" ht="88.5" customHeight="1" x14ac:dyDescent="0.25">
      <c r="B12" s="28" t="s">
        <v>19</v>
      </c>
      <c r="C12" s="29" t="s">
        <v>78</v>
      </c>
      <c r="D12" s="30" t="s">
        <v>20</v>
      </c>
      <c r="E12" s="31" t="s">
        <v>23</v>
      </c>
      <c r="F12" s="31" t="s">
        <v>23</v>
      </c>
      <c r="G12" s="32"/>
      <c r="H12" s="8"/>
      <c r="I12" s="9"/>
    </row>
    <row r="13" spans="2:9" ht="90.75" customHeight="1" x14ac:dyDescent="0.25">
      <c r="B13" s="28" t="s">
        <v>19</v>
      </c>
      <c r="C13" s="29" t="s">
        <v>79</v>
      </c>
      <c r="D13" s="30" t="s">
        <v>20</v>
      </c>
      <c r="E13" s="31" t="s">
        <v>23</v>
      </c>
      <c r="F13" s="31" t="s">
        <v>23</v>
      </c>
      <c r="G13" s="32"/>
      <c r="H13" s="8"/>
      <c r="I13" s="9"/>
    </row>
    <row r="14" spans="2:9" ht="85.5" customHeight="1" x14ac:dyDescent="0.25">
      <c r="B14" s="28" t="s">
        <v>19</v>
      </c>
      <c r="C14" s="29" t="s">
        <v>80</v>
      </c>
      <c r="D14" s="30" t="s">
        <v>20</v>
      </c>
      <c r="E14" s="31" t="s">
        <v>23</v>
      </c>
      <c r="F14" s="31" t="s">
        <v>23</v>
      </c>
      <c r="G14" s="32"/>
      <c r="H14" s="8"/>
      <c r="I14" s="9"/>
    </row>
    <row r="15" spans="2:9" ht="85.5" customHeight="1" x14ac:dyDescent="0.25">
      <c r="B15" s="28" t="s">
        <v>19</v>
      </c>
      <c r="C15" s="29" t="s">
        <v>81</v>
      </c>
      <c r="D15" s="30" t="s">
        <v>20</v>
      </c>
      <c r="E15" s="31" t="s">
        <v>23</v>
      </c>
      <c r="F15" s="31" t="s">
        <v>23</v>
      </c>
      <c r="G15" s="32"/>
      <c r="H15" s="8"/>
      <c r="I15" s="9"/>
    </row>
    <row r="16" spans="2:9" ht="48.75" customHeight="1" x14ac:dyDescent="0.25">
      <c r="B16" s="28" t="s">
        <v>19</v>
      </c>
      <c r="C16" s="29" t="s">
        <v>65</v>
      </c>
      <c r="D16" s="30" t="s">
        <v>74</v>
      </c>
      <c r="E16" s="31" t="s">
        <v>27</v>
      </c>
      <c r="F16" s="31" t="s">
        <v>27</v>
      </c>
      <c r="G16" s="32" t="s">
        <v>106</v>
      </c>
      <c r="H16" s="8"/>
      <c r="I16" s="9"/>
    </row>
    <row r="17" spans="2:9" ht="97.5" customHeight="1" x14ac:dyDescent="0.25">
      <c r="B17" s="28" t="s">
        <v>19</v>
      </c>
      <c r="C17" s="29" t="s">
        <v>82</v>
      </c>
      <c r="D17" s="30" t="s">
        <v>74</v>
      </c>
      <c r="E17" s="31" t="s">
        <v>27</v>
      </c>
      <c r="F17" s="31" t="s">
        <v>27</v>
      </c>
      <c r="G17" s="32" t="s">
        <v>107</v>
      </c>
      <c r="H17" s="8"/>
      <c r="I17" s="9"/>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BC7E9-6C05-4743-A4CA-ACDDF4C2CE97}">
  <dimension ref="B2:I28"/>
  <sheetViews>
    <sheetView showGridLines="0" zoomScale="70" zoomScaleNormal="70" workbookViewId="0">
      <selection activeCell="C14" sqref="C14"/>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26.5703125" style="1" customWidth="1"/>
    <col min="8"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0" t="s">
        <v>14</v>
      </c>
      <c r="C7" s="21" t="s">
        <v>35</v>
      </c>
      <c r="D7" s="22"/>
      <c r="E7" s="22"/>
      <c r="F7" s="22"/>
      <c r="G7" s="22"/>
    </row>
    <row r="8" spans="2:9" ht="30.75" customHeight="1" x14ac:dyDescent="0.25">
      <c r="B8" s="23" t="s">
        <v>15</v>
      </c>
      <c r="C8" s="24" t="s">
        <v>33</v>
      </c>
      <c r="D8" s="22"/>
      <c r="E8" s="22"/>
      <c r="F8" s="22"/>
      <c r="G8" s="22"/>
    </row>
    <row r="9" spans="2:9" ht="30.75" customHeight="1" x14ac:dyDescent="0.25">
      <c r="B9" s="23" t="s">
        <v>16</v>
      </c>
      <c r="C9" s="25">
        <v>44686</v>
      </c>
      <c r="D9" s="22"/>
      <c r="E9" s="22"/>
      <c r="F9" s="22"/>
      <c r="G9" s="22"/>
    </row>
    <row r="10" spans="2:9" s="7" customFormat="1" ht="62.25" customHeight="1" x14ac:dyDescent="0.25">
      <c r="B10" s="26" t="s">
        <v>124</v>
      </c>
      <c r="C10" s="26" t="s">
        <v>17</v>
      </c>
      <c r="D10" s="26" t="s">
        <v>125</v>
      </c>
      <c r="E10" s="27" t="s">
        <v>18</v>
      </c>
      <c r="F10" s="27" t="s">
        <v>22</v>
      </c>
      <c r="G10" s="27" t="s">
        <v>98</v>
      </c>
      <c r="H10" s="6"/>
      <c r="I10" s="6"/>
    </row>
    <row r="11" spans="2:9" ht="37.5" customHeight="1" x14ac:dyDescent="0.25">
      <c r="B11" s="28" t="s">
        <v>19</v>
      </c>
      <c r="C11" s="29" t="s">
        <v>36</v>
      </c>
      <c r="D11" s="30" t="s">
        <v>20</v>
      </c>
      <c r="E11" s="31" t="s">
        <v>23</v>
      </c>
      <c r="F11" s="31" t="s">
        <v>23</v>
      </c>
      <c r="G11" s="32"/>
      <c r="H11" s="8"/>
      <c r="I11" s="9"/>
    </row>
    <row r="12" spans="2:9" ht="210.75" customHeight="1" x14ac:dyDescent="0.25">
      <c r="B12" s="28" t="s">
        <v>19</v>
      </c>
      <c r="C12" s="29" t="s">
        <v>37</v>
      </c>
      <c r="D12" s="30" t="s">
        <v>20</v>
      </c>
      <c r="E12" s="31" t="s">
        <v>23</v>
      </c>
      <c r="F12" s="31" t="s">
        <v>23</v>
      </c>
      <c r="G12" s="32"/>
      <c r="H12" s="8"/>
      <c r="I12" s="9"/>
    </row>
    <row r="13" spans="2:9" ht="51.75" customHeight="1" x14ac:dyDescent="0.25">
      <c r="B13" s="28" t="s">
        <v>19</v>
      </c>
      <c r="C13" s="29" t="s">
        <v>38</v>
      </c>
      <c r="D13" s="30" t="s">
        <v>20</v>
      </c>
      <c r="E13" s="31" t="s">
        <v>23</v>
      </c>
      <c r="F13" s="31" t="s">
        <v>23</v>
      </c>
      <c r="G13" s="32"/>
      <c r="H13" s="8"/>
      <c r="I13" s="9"/>
    </row>
    <row r="14" spans="2:9" ht="51.75" customHeight="1" x14ac:dyDescent="0.25">
      <c r="B14" s="28" t="s">
        <v>19</v>
      </c>
      <c r="C14" s="29" t="s">
        <v>39</v>
      </c>
      <c r="D14" s="30" t="s">
        <v>20</v>
      </c>
      <c r="E14" s="31" t="s">
        <v>23</v>
      </c>
      <c r="F14" s="31" t="s">
        <v>23</v>
      </c>
      <c r="G14" s="32"/>
      <c r="H14" s="8"/>
      <c r="I14" s="9"/>
    </row>
    <row r="15" spans="2:9" ht="66.75" customHeight="1" x14ac:dyDescent="0.25">
      <c r="B15" s="28" t="s">
        <v>19</v>
      </c>
      <c r="C15" s="29" t="s">
        <v>40</v>
      </c>
      <c r="D15" s="30" t="s">
        <v>20</v>
      </c>
      <c r="E15" s="31" t="s">
        <v>23</v>
      </c>
      <c r="F15" s="31" t="s">
        <v>23</v>
      </c>
      <c r="G15" s="32"/>
      <c r="H15" s="8"/>
      <c r="I15" s="9"/>
    </row>
    <row r="16" spans="2:9" ht="78" customHeight="1" x14ac:dyDescent="0.25">
      <c r="B16" s="28" t="s">
        <v>19</v>
      </c>
      <c r="C16" s="29" t="s">
        <v>41</v>
      </c>
      <c r="D16" s="30" t="s">
        <v>20</v>
      </c>
      <c r="E16" s="31" t="s">
        <v>23</v>
      </c>
      <c r="F16" s="31" t="s">
        <v>27</v>
      </c>
      <c r="G16" s="32" t="s">
        <v>99</v>
      </c>
      <c r="H16" s="8"/>
      <c r="I16" s="9"/>
    </row>
    <row r="17" spans="2:9" ht="37.5" customHeight="1" x14ac:dyDescent="0.25">
      <c r="B17" s="28" t="s">
        <v>19</v>
      </c>
      <c r="C17" s="29" t="s">
        <v>42</v>
      </c>
      <c r="D17" s="30" t="s">
        <v>20</v>
      </c>
      <c r="E17" s="31" t="s">
        <v>23</v>
      </c>
      <c r="F17" s="31" t="s">
        <v>23</v>
      </c>
      <c r="G17" s="32"/>
      <c r="H17" s="8"/>
      <c r="I17" s="9"/>
    </row>
    <row r="18" spans="2:9" ht="37.5" customHeight="1" x14ac:dyDescent="0.25">
      <c r="B18" s="28" t="s">
        <v>19</v>
      </c>
      <c r="C18" s="29" t="s">
        <v>43</v>
      </c>
      <c r="D18" s="30" t="s">
        <v>20</v>
      </c>
      <c r="E18" s="31" t="s">
        <v>23</v>
      </c>
      <c r="F18" s="31" t="s">
        <v>23</v>
      </c>
      <c r="G18" s="32"/>
      <c r="H18" s="8"/>
      <c r="I18" s="9"/>
    </row>
    <row r="19" spans="2:9" ht="37.5" customHeight="1" x14ac:dyDescent="0.25">
      <c r="B19" s="28" t="s">
        <v>19</v>
      </c>
      <c r="C19" s="29" t="s">
        <v>44</v>
      </c>
      <c r="D19" s="30" t="s">
        <v>20</v>
      </c>
      <c r="E19" s="31" t="s">
        <v>23</v>
      </c>
      <c r="F19" s="31" t="s">
        <v>23</v>
      </c>
      <c r="G19" s="32"/>
      <c r="H19" s="8"/>
      <c r="I19" s="9"/>
    </row>
    <row r="20" spans="2:9" ht="37.5" customHeight="1" x14ac:dyDescent="0.25">
      <c r="B20" s="28" t="s">
        <v>19</v>
      </c>
      <c r="C20" s="29" t="s">
        <v>45</v>
      </c>
      <c r="D20" s="30" t="s">
        <v>20</v>
      </c>
      <c r="E20" s="31" t="s">
        <v>23</v>
      </c>
      <c r="F20" s="31" t="s">
        <v>23</v>
      </c>
      <c r="G20" s="32"/>
      <c r="H20" s="8"/>
      <c r="I20" s="9"/>
    </row>
    <row r="21" spans="2:9" ht="62.25" customHeight="1" x14ac:dyDescent="0.25">
      <c r="B21" s="28" t="s">
        <v>19</v>
      </c>
      <c r="C21" s="29" t="s">
        <v>46</v>
      </c>
      <c r="D21" s="30" t="s">
        <v>20</v>
      </c>
      <c r="E21" s="31" t="s">
        <v>23</v>
      </c>
      <c r="F21" s="31" t="s">
        <v>23</v>
      </c>
      <c r="G21" s="32"/>
      <c r="H21" s="8"/>
      <c r="I21" s="9"/>
    </row>
    <row r="22" spans="2:9" ht="37.5" customHeight="1" x14ac:dyDescent="0.25">
      <c r="B22" s="28" t="s">
        <v>19</v>
      </c>
      <c r="C22" s="29" t="s">
        <v>47</v>
      </c>
      <c r="D22" s="30" t="s">
        <v>20</v>
      </c>
      <c r="E22" s="31" t="s">
        <v>23</v>
      </c>
      <c r="F22" s="31" t="s">
        <v>23</v>
      </c>
      <c r="G22" s="32"/>
      <c r="H22" s="8"/>
      <c r="I22" s="9"/>
    </row>
    <row r="23" spans="2:9" ht="37.5" customHeight="1" x14ac:dyDescent="0.25">
      <c r="B23" s="28" t="s">
        <v>19</v>
      </c>
      <c r="C23" s="29" t="s">
        <v>48</v>
      </c>
      <c r="D23" s="30" t="s">
        <v>20</v>
      </c>
      <c r="E23" s="31" t="s">
        <v>23</v>
      </c>
      <c r="F23" s="31" t="s">
        <v>23</v>
      </c>
      <c r="G23" s="32"/>
      <c r="H23" s="8"/>
      <c r="I23" s="9"/>
    </row>
    <row r="24" spans="2:9" ht="37.5" customHeight="1" x14ac:dyDescent="0.25">
      <c r="B24" s="28" t="s">
        <v>19</v>
      </c>
      <c r="C24" s="29" t="s">
        <v>49</v>
      </c>
      <c r="D24" s="30" t="s">
        <v>20</v>
      </c>
      <c r="E24" s="31" t="s">
        <v>23</v>
      </c>
      <c r="F24" s="31" t="s">
        <v>23</v>
      </c>
      <c r="G24" s="32"/>
      <c r="H24" s="8"/>
      <c r="I24" s="9"/>
    </row>
    <row r="25" spans="2:9" ht="65.25" customHeight="1" x14ac:dyDescent="0.25">
      <c r="B25" s="28" t="s">
        <v>19</v>
      </c>
      <c r="C25" s="29" t="s">
        <v>50</v>
      </c>
      <c r="D25" s="30" t="s">
        <v>20</v>
      </c>
      <c r="E25" s="31" t="s">
        <v>23</v>
      </c>
      <c r="F25" s="31" t="s">
        <v>23</v>
      </c>
      <c r="G25" s="32"/>
      <c r="H25" s="8"/>
      <c r="I25" s="9"/>
    </row>
    <row r="26" spans="2:9" ht="134.25" customHeight="1" x14ac:dyDescent="0.25">
      <c r="B26" s="28" t="s">
        <v>19</v>
      </c>
      <c r="C26" s="29" t="s">
        <v>51</v>
      </c>
      <c r="D26" s="30" t="s">
        <v>20</v>
      </c>
      <c r="E26" s="31" t="s">
        <v>23</v>
      </c>
      <c r="F26" s="31" t="s">
        <v>23</v>
      </c>
      <c r="G26" s="32"/>
      <c r="H26" s="8"/>
      <c r="I26" s="9"/>
    </row>
    <row r="27" spans="2:9" ht="37.5" customHeight="1" x14ac:dyDescent="0.25">
      <c r="B27" s="28" t="s">
        <v>19</v>
      </c>
      <c r="C27" s="29" t="s">
        <v>53</v>
      </c>
      <c r="D27" s="30" t="s">
        <v>20</v>
      </c>
      <c r="E27" s="31" t="s">
        <v>23</v>
      </c>
      <c r="F27" s="31" t="s">
        <v>23</v>
      </c>
      <c r="G27" s="32"/>
      <c r="H27" s="8"/>
      <c r="I27" s="9"/>
    </row>
    <row r="28" spans="2:9" ht="54.75" customHeight="1" x14ac:dyDescent="0.25">
      <c r="B28" s="28" t="s">
        <v>19</v>
      </c>
      <c r="C28" s="29" t="s">
        <v>52</v>
      </c>
      <c r="D28" s="30" t="s">
        <v>20</v>
      </c>
      <c r="E28" s="31" t="s">
        <v>27</v>
      </c>
      <c r="F28" s="31" t="s">
        <v>27</v>
      </c>
      <c r="G28" s="32" t="s">
        <v>100</v>
      </c>
      <c r="H28" s="8"/>
      <c r="I28" s="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5B829-7781-4D2A-8CBC-D3FF36CB01FA}">
  <dimension ref="B2:H25"/>
  <sheetViews>
    <sheetView showGridLines="0" zoomScale="70" zoomScaleNormal="70" workbookViewId="0">
      <selection activeCell="C21" sqref="C21"/>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23.28515625" style="1" customWidth="1"/>
    <col min="8" max="16384" width="32.28515625" style="1"/>
  </cols>
  <sheetData>
    <row r="2" spans="2:8" ht="12" customHeight="1" x14ac:dyDescent="0.25">
      <c r="B2" s="3"/>
    </row>
    <row r="3" spans="2:8" ht="12" customHeight="1" x14ac:dyDescent="0.25"/>
    <row r="4" spans="2:8" ht="12" customHeight="1" x14ac:dyDescent="0.25"/>
    <row r="5" spans="2:8" ht="23.25" customHeight="1" x14ac:dyDescent="0.25"/>
    <row r="6" spans="2:8" ht="23.25" customHeight="1" x14ac:dyDescent="0.25">
      <c r="B6" s="4"/>
      <c r="C6" s="5"/>
    </row>
    <row r="7" spans="2:8" ht="30.75" customHeight="1" x14ac:dyDescent="0.25">
      <c r="B7" s="20" t="s">
        <v>14</v>
      </c>
      <c r="C7" s="21" t="s">
        <v>87</v>
      </c>
      <c r="D7" s="22"/>
      <c r="E7" s="22"/>
      <c r="F7" s="22"/>
      <c r="G7" s="22"/>
    </row>
    <row r="8" spans="2:8" ht="30.75" customHeight="1" x14ac:dyDescent="0.25">
      <c r="B8" s="23" t="s">
        <v>15</v>
      </c>
      <c r="C8" s="24" t="s">
        <v>86</v>
      </c>
      <c r="D8" s="22"/>
      <c r="E8" s="22"/>
      <c r="F8" s="22"/>
      <c r="G8" s="22"/>
    </row>
    <row r="9" spans="2:8" ht="30.75" customHeight="1" x14ac:dyDescent="0.25">
      <c r="B9" s="23" t="s">
        <v>16</v>
      </c>
      <c r="C9" s="25">
        <v>44700</v>
      </c>
      <c r="D9" s="22"/>
      <c r="E9" s="22"/>
      <c r="F9" s="22"/>
      <c r="G9" s="22"/>
    </row>
    <row r="10" spans="2:8" s="7" customFormat="1" ht="62.25" customHeight="1" x14ac:dyDescent="0.25">
      <c r="B10" s="26" t="s">
        <v>124</v>
      </c>
      <c r="C10" s="26" t="s">
        <v>17</v>
      </c>
      <c r="D10" s="26" t="s">
        <v>125</v>
      </c>
      <c r="E10" s="27" t="s">
        <v>18</v>
      </c>
      <c r="F10" s="27" t="s">
        <v>22</v>
      </c>
      <c r="G10" s="27" t="s">
        <v>98</v>
      </c>
      <c r="H10" s="6"/>
    </row>
    <row r="11" spans="2:8" ht="210" customHeight="1" x14ac:dyDescent="0.25">
      <c r="B11" s="28" t="s">
        <v>19</v>
      </c>
      <c r="C11" s="29" t="s">
        <v>88</v>
      </c>
      <c r="D11" s="30" t="s">
        <v>20</v>
      </c>
      <c r="E11" s="31" t="s">
        <v>23</v>
      </c>
      <c r="F11" s="31" t="s">
        <v>23</v>
      </c>
      <c r="G11" s="32"/>
      <c r="H11" s="9"/>
    </row>
    <row r="12" spans="2:8" ht="52.5" customHeight="1" x14ac:dyDescent="0.25">
      <c r="B12" s="28" t="s">
        <v>19</v>
      </c>
      <c r="C12" s="29" t="s">
        <v>28</v>
      </c>
      <c r="D12" s="30" t="s">
        <v>20</v>
      </c>
      <c r="E12" s="31" t="s">
        <v>23</v>
      </c>
      <c r="F12" s="31" t="s">
        <v>23</v>
      </c>
      <c r="G12" s="32"/>
      <c r="H12" s="9"/>
    </row>
    <row r="13" spans="2:8" ht="52.5" customHeight="1" x14ac:dyDescent="0.25">
      <c r="B13" s="28" t="s">
        <v>19</v>
      </c>
      <c r="C13" s="29" t="s">
        <v>89</v>
      </c>
      <c r="D13" s="30" t="s">
        <v>20</v>
      </c>
      <c r="E13" s="31" t="s">
        <v>23</v>
      </c>
      <c r="F13" s="31" t="s">
        <v>23</v>
      </c>
      <c r="G13" s="32"/>
      <c r="H13" s="9"/>
    </row>
    <row r="14" spans="2:8" ht="52.5" customHeight="1" x14ac:dyDescent="0.25">
      <c r="B14" s="28" t="s">
        <v>19</v>
      </c>
      <c r="C14" s="29" t="s">
        <v>90</v>
      </c>
      <c r="D14" s="30" t="s">
        <v>20</v>
      </c>
      <c r="E14" s="31" t="s">
        <v>23</v>
      </c>
      <c r="F14" s="31" t="s">
        <v>23</v>
      </c>
      <c r="G14" s="32"/>
      <c r="H14" s="9"/>
    </row>
    <row r="15" spans="2:8" ht="52.5" customHeight="1" x14ac:dyDescent="0.25">
      <c r="B15" s="28" t="s">
        <v>19</v>
      </c>
      <c r="C15" s="29" t="s">
        <v>40</v>
      </c>
      <c r="D15" s="30" t="s">
        <v>20</v>
      </c>
      <c r="E15" s="31" t="s">
        <v>23</v>
      </c>
      <c r="F15" s="31" t="s">
        <v>23</v>
      </c>
      <c r="G15" s="32"/>
      <c r="H15" s="9"/>
    </row>
    <row r="16" spans="2:8" ht="177" customHeight="1" x14ac:dyDescent="0.25">
      <c r="B16" s="28" t="s">
        <v>19</v>
      </c>
      <c r="C16" s="29" t="s">
        <v>26</v>
      </c>
      <c r="D16" s="30" t="s">
        <v>20</v>
      </c>
      <c r="E16" s="31" t="s">
        <v>23</v>
      </c>
      <c r="F16" s="31" t="s">
        <v>23</v>
      </c>
      <c r="G16" s="32"/>
      <c r="H16" s="9"/>
    </row>
    <row r="17" spans="2:8" ht="89.25" customHeight="1" x14ac:dyDescent="0.25">
      <c r="B17" s="28" t="s">
        <v>19</v>
      </c>
      <c r="C17" s="29" t="s">
        <v>91</v>
      </c>
      <c r="D17" s="30" t="s">
        <v>20</v>
      </c>
      <c r="E17" s="31" t="s">
        <v>23</v>
      </c>
      <c r="F17" s="31" t="s">
        <v>23</v>
      </c>
      <c r="G17" s="32"/>
      <c r="H17" s="9"/>
    </row>
    <row r="18" spans="2:8" ht="67.5" customHeight="1" x14ac:dyDescent="0.25">
      <c r="B18" s="28" t="s">
        <v>19</v>
      </c>
      <c r="C18" s="29" t="s">
        <v>83</v>
      </c>
      <c r="D18" s="30" t="s">
        <v>20</v>
      </c>
      <c r="E18" s="31" t="s">
        <v>23</v>
      </c>
      <c r="F18" s="31" t="s">
        <v>23</v>
      </c>
      <c r="G18" s="32"/>
      <c r="H18" s="9"/>
    </row>
    <row r="19" spans="2:8" ht="44.25" customHeight="1" x14ac:dyDescent="0.25">
      <c r="B19" s="28" t="s">
        <v>19</v>
      </c>
      <c r="C19" s="29" t="s">
        <v>92</v>
      </c>
      <c r="D19" s="30" t="s">
        <v>20</v>
      </c>
      <c r="E19" s="31" t="s">
        <v>23</v>
      </c>
      <c r="F19" s="31" t="s">
        <v>23</v>
      </c>
      <c r="G19" s="32"/>
      <c r="H19" s="9"/>
    </row>
    <row r="20" spans="2:8" ht="39.75" customHeight="1" x14ac:dyDescent="0.25">
      <c r="B20" s="28" t="s">
        <v>19</v>
      </c>
      <c r="C20" s="29" t="s">
        <v>93</v>
      </c>
      <c r="D20" s="30" t="s">
        <v>20</v>
      </c>
      <c r="E20" s="31" t="s">
        <v>23</v>
      </c>
      <c r="F20" s="31" t="s">
        <v>23</v>
      </c>
      <c r="G20" s="32"/>
      <c r="H20" s="9"/>
    </row>
    <row r="21" spans="2:8" ht="204" customHeight="1" x14ac:dyDescent="0.25">
      <c r="B21" s="28" t="s">
        <v>19</v>
      </c>
      <c r="C21" s="29" t="s">
        <v>94</v>
      </c>
      <c r="D21" s="30" t="s">
        <v>20</v>
      </c>
      <c r="E21" s="31" t="s">
        <v>23</v>
      </c>
      <c r="F21" s="31" t="s">
        <v>23</v>
      </c>
      <c r="G21" s="32"/>
      <c r="H21" s="9"/>
    </row>
    <row r="22" spans="2:8" ht="106.5" customHeight="1" x14ac:dyDescent="0.25">
      <c r="B22" s="28" t="s">
        <v>19</v>
      </c>
      <c r="C22" s="29" t="s">
        <v>65</v>
      </c>
      <c r="D22" s="30" t="s">
        <v>74</v>
      </c>
      <c r="E22" s="31" t="s">
        <v>27</v>
      </c>
      <c r="F22" s="31" t="s">
        <v>27</v>
      </c>
      <c r="G22" s="32" t="s">
        <v>101</v>
      </c>
      <c r="H22" s="9"/>
    </row>
    <row r="23" spans="2:8" ht="225.75" customHeight="1" x14ac:dyDescent="0.25">
      <c r="B23" s="28" t="s">
        <v>19</v>
      </c>
      <c r="C23" s="29" t="s">
        <v>95</v>
      </c>
      <c r="D23" s="30" t="s">
        <v>74</v>
      </c>
      <c r="E23" s="31" t="s">
        <v>27</v>
      </c>
      <c r="F23" s="31" t="s">
        <v>27</v>
      </c>
      <c r="G23" s="32" t="s">
        <v>121</v>
      </c>
      <c r="H23" s="9"/>
    </row>
    <row r="24" spans="2:8" ht="171.75" customHeight="1" x14ac:dyDescent="0.25">
      <c r="B24" s="28" t="s">
        <v>19</v>
      </c>
      <c r="C24" s="29" t="s">
        <v>96</v>
      </c>
      <c r="D24" s="30" t="s">
        <v>74</v>
      </c>
      <c r="E24" s="31" t="s">
        <v>27</v>
      </c>
      <c r="F24" s="31" t="s">
        <v>27</v>
      </c>
      <c r="G24" s="32" t="s">
        <v>122</v>
      </c>
      <c r="H24" s="9"/>
    </row>
    <row r="25" spans="2:8" ht="158.25" customHeight="1" x14ac:dyDescent="0.25">
      <c r="B25" s="28" t="s">
        <v>19</v>
      </c>
      <c r="C25" s="29" t="s">
        <v>97</v>
      </c>
      <c r="D25" s="30" t="s">
        <v>74</v>
      </c>
      <c r="E25" s="31" t="s">
        <v>27</v>
      </c>
      <c r="F25" s="31" t="s">
        <v>27</v>
      </c>
      <c r="G25" s="32" t="s">
        <v>123</v>
      </c>
      <c r="H25" s="9"/>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1A7D-EF45-4AA1-B924-B541499D800D}">
  <dimension ref="B2:H15"/>
  <sheetViews>
    <sheetView showGridLines="0" zoomScale="70" zoomScaleNormal="70" workbookViewId="0">
      <selection activeCell="C21" sqref="C2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3"/>
    </row>
    <row r="3" spans="2:8" ht="12" customHeight="1" x14ac:dyDescent="0.25"/>
    <row r="4" spans="2:8" ht="12" customHeight="1" x14ac:dyDescent="0.25"/>
    <row r="5" spans="2:8" ht="23.25" customHeight="1" x14ac:dyDescent="0.25"/>
    <row r="6" spans="2:8" ht="23.25" customHeight="1" x14ac:dyDescent="0.25">
      <c r="B6" s="4"/>
      <c r="C6" s="5"/>
    </row>
    <row r="7" spans="2:8" ht="30.75" customHeight="1" x14ac:dyDescent="0.25">
      <c r="B7" s="20" t="s">
        <v>14</v>
      </c>
      <c r="C7" s="21" t="s">
        <v>113</v>
      </c>
      <c r="D7" s="22"/>
      <c r="E7" s="22"/>
      <c r="F7" s="22"/>
    </row>
    <row r="8" spans="2:8" ht="30.75" customHeight="1" x14ac:dyDescent="0.25">
      <c r="B8" s="23" t="s">
        <v>15</v>
      </c>
      <c r="C8" s="24" t="s">
        <v>114</v>
      </c>
      <c r="D8" s="22"/>
      <c r="E8" s="22"/>
      <c r="F8" s="22"/>
    </row>
    <row r="9" spans="2:8" ht="30.75" customHeight="1" x14ac:dyDescent="0.25">
      <c r="B9" s="23" t="s">
        <v>16</v>
      </c>
      <c r="C9" s="25">
        <v>44705</v>
      </c>
      <c r="D9" s="22"/>
      <c r="E9" s="22"/>
      <c r="F9" s="22"/>
    </row>
    <row r="10" spans="2:8" s="7" customFormat="1" ht="62.25" customHeight="1" x14ac:dyDescent="0.25">
      <c r="B10" s="26" t="s">
        <v>124</v>
      </c>
      <c r="C10" s="26" t="s">
        <v>17</v>
      </c>
      <c r="D10" s="26" t="s">
        <v>125</v>
      </c>
      <c r="E10" s="27" t="s">
        <v>18</v>
      </c>
      <c r="F10" s="27" t="s">
        <v>22</v>
      </c>
      <c r="G10" s="6"/>
      <c r="H10" s="6"/>
    </row>
    <row r="11" spans="2:8" ht="85.5" customHeight="1" x14ac:dyDescent="0.25">
      <c r="B11" s="28" t="s">
        <v>19</v>
      </c>
      <c r="C11" s="29" t="s">
        <v>115</v>
      </c>
      <c r="D11" s="30" t="s">
        <v>20</v>
      </c>
      <c r="E11" s="31" t="s">
        <v>23</v>
      </c>
      <c r="F11" s="31" t="s">
        <v>23</v>
      </c>
      <c r="G11" s="8"/>
      <c r="H11" s="9"/>
    </row>
    <row r="12" spans="2:8" ht="37.5" customHeight="1" x14ac:dyDescent="0.25">
      <c r="B12" s="28" t="s">
        <v>19</v>
      </c>
      <c r="C12" s="29" t="s">
        <v>116</v>
      </c>
      <c r="D12" s="30" t="s">
        <v>20</v>
      </c>
      <c r="E12" s="31" t="s">
        <v>23</v>
      </c>
      <c r="F12" s="31" t="s">
        <v>23</v>
      </c>
      <c r="G12" s="8"/>
      <c r="H12" s="9"/>
    </row>
    <row r="13" spans="2:8" ht="62.25" customHeight="1" x14ac:dyDescent="0.25">
      <c r="B13" s="28" t="s">
        <v>19</v>
      </c>
      <c r="C13" s="29" t="s">
        <v>117</v>
      </c>
      <c r="D13" s="30" t="s">
        <v>20</v>
      </c>
      <c r="E13" s="31" t="s">
        <v>23</v>
      </c>
      <c r="F13" s="31" t="s">
        <v>23</v>
      </c>
      <c r="G13" s="8"/>
      <c r="H13" s="9"/>
    </row>
    <row r="14" spans="2:8" ht="37.5" customHeight="1" x14ac:dyDescent="0.25">
      <c r="B14" s="28" t="s">
        <v>19</v>
      </c>
      <c r="C14" s="29" t="s">
        <v>118</v>
      </c>
      <c r="D14" s="30" t="s">
        <v>20</v>
      </c>
      <c r="E14" s="31" t="s">
        <v>23</v>
      </c>
      <c r="F14" s="31" t="s">
        <v>23</v>
      </c>
      <c r="G14" s="8"/>
      <c r="H14" s="9"/>
    </row>
    <row r="15" spans="2:8" ht="85.5" customHeight="1" x14ac:dyDescent="0.25">
      <c r="B15" s="28" t="s">
        <v>19</v>
      </c>
      <c r="C15" s="29" t="s">
        <v>119</v>
      </c>
      <c r="D15" s="30" t="s">
        <v>20</v>
      </c>
      <c r="E15" s="31" t="s">
        <v>23</v>
      </c>
      <c r="F15" s="31" t="s">
        <v>23</v>
      </c>
      <c r="G15" s="8"/>
      <c r="H15" s="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OZL</vt:lpstr>
      <vt:lpstr>ILU</vt:lpstr>
      <vt:lpstr>GEM</vt:lpstr>
      <vt:lpstr>STO</vt:lpstr>
      <vt:lpstr>QBE</vt:lpstr>
      <vt:lpstr>RIO</vt:lpstr>
      <vt:lpstr>WPL</vt:lpstr>
      <vt:lpstr>VEA</vt:lpstr>
    </vt:vector>
  </TitlesOfParts>
  <Company>Nikko Asset Managment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Jacky Howe</cp:lastModifiedBy>
  <dcterms:created xsi:type="dcterms:W3CDTF">2019-04-02T03:29:15Z</dcterms:created>
  <dcterms:modified xsi:type="dcterms:W3CDTF">2022-08-31T06:59:46Z</dcterms:modified>
</cp:coreProperties>
</file>