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Departments\Marketing\07 Website and Digital\Uploads\Proxy voting\Website\"/>
    </mc:Choice>
  </mc:AlternateContent>
  <xr:revisionPtr revIDLastSave="0" documentId="8_{B76C6117-1B2E-4AE1-B48F-BB41B0D44FF2}" xr6:coauthVersionLast="46" xr6:coauthVersionMax="46" xr10:uidLastSave="{00000000-0000-0000-0000-000000000000}"/>
  <bookViews>
    <workbookView xWindow="135" yWindow="75" windowWidth="28770" windowHeight="15570" tabRatio="809" xr2:uid="{00000000-000D-0000-FFFF-FFFF00000000}"/>
  </bookViews>
  <sheets>
    <sheet name="OVERVIEW" sheetId="1" r:id="rId1"/>
    <sheet name="SCG" sheetId="46" r:id="rId2"/>
    <sheet name="WPL" sheetId="47" r:id="rId3"/>
    <sheet name="ILU" sheetId="48" r:id="rId4"/>
    <sheet name="OSH" sheetId="49" r:id="rId5"/>
    <sheet name="QBE" sheetId="51" r:id="rId6"/>
    <sheet name="GEM" sheetId="53" r:id="rId7"/>
    <sheet name="VEA" sheetId="56" r:id="rId8"/>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1" l="1"/>
  <c r="I15" i="1"/>
  <c r="H15" i="1"/>
  <c r="G15" i="1"/>
  <c r="F15" i="1"/>
  <c r="E15" i="1"/>
  <c r="C19" i="1" l="1"/>
  <c r="C21" i="1"/>
  <c r="C18" i="1"/>
  <c r="C17" i="1"/>
  <c r="C20" i="1"/>
</calcChain>
</file>

<file path=xl/sharedStrings.xml><?xml version="1.0" encoding="utf-8"?>
<sst xmlns="http://schemas.openxmlformats.org/spreadsheetml/2006/main" count="333" uniqueCount="99">
  <si>
    <t>Date of meeting</t>
  </si>
  <si>
    <t>ASX Code</t>
  </si>
  <si>
    <t>Stock</t>
  </si>
  <si>
    <t>Number of Resolutions</t>
  </si>
  <si>
    <t>Voted For</t>
  </si>
  <si>
    <t>Voted Against</t>
  </si>
  <si>
    <t>Abstained</t>
  </si>
  <si>
    <t>With Board Recommendation</t>
  </si>
  <si>
    <t>Against Board Recommendation</t>
  </si>
  <si>
    <t># of resolutions</t>
  </si>
  <si>
    <t>% for</t>
  </si>
  <si>
    <t>% against</t>
  </si>
  <si>
    <t>% with board</t>
  </si>
  <si>
    <t>% against board</t>
  </si>
  <si>
    <t>ENTITY NAME</t>
  </si>
  <si>
    <t>ASX CODE</t>
  </si>
  <si>
    <t xml:space="preserve">MEETING DATE </t>
  </si>
  <si>
    <t xml:space="preserve">DETAILS </t>
  </si>
  <si>
    <t xml:space="preserve">BOARD RECOMMENDATION </t>
  </si>
  <si>
    <t>General Meeting</t>
  </si>
  <si>
    <t>Management Proposed</t>
  </si>
  <si>
    <r>
      <t xml:space="preserve">TYPE OF RESOLUTION
</t>
    </r>
    <r>
      <rPr>
        <sz val="9"/>
        <color rgb="FFFFFFFF"/>
        <rFont val="Arial"/>
        <family val="2"/>
      </rPr>
      <t>GENERAL / SPECIAL</t>
    </r>
  </si>
  <si>
    <r>
      <t xml:space="preserve">PROPOSED BY
</t>
    </r>
    <r>
      <rPr>
        <sz val="9"/>
        <color rgb="FFFFFFFF"/>
        <rFont val="Arial"/>
        <family val="2"/>
      </rPr>
      <t>MANAGEMENT / SHAREHOLDER</t>
    </r>
  </si>
  <si>
    <t>TOTALS</t>
  </si>
  <si>
    <t>VOTE</t>
  </si>
  <si>
    <t>FOR</t>
  </si>
  <si>
    <t>1 APRIL - 30 JUNE 2021</t>
  </si>
  <si>
    <t>Proxy Voting QTR 2</t>
  </si>
  <si>
    <t>SCG</t>
  </si>
  <si>
    <t>WPL</t>
  </si>
  <si>
    <t xml:space="preserve">Woodside Petroleum </t>
  </si>
  <si>
    <t>Scentre Group Limited</t>
  </si>
  <si>
    <t>Adoption of Remuneration Report</t>
  </si>
  <si>
    <t>Re-election of Carolyn Kay as a Director</t>
  </si>
  <si>
    <t xml:space="preserve">Re-election of Margaret Seale as a Director </t>
  </si>
  <si>
    <t>Election of Guy Russo as a Director</t>
  </si>
  <si>
    <t xml:space="preserve">Approval of grant of performance rights to Peter Allen, Managing Director and Chief Executive Officer </t>
  </si>
  <si>
    <t>Woodside Petroleum Ltd</t>
  </si>
  <si>
    <t>Shareholder Proposed</t>
  </si>
  <si>
    <t>AGAINST</t>
  </si>
  <si>
    <t xml:space="preserve">Re-election of Dr Christopher Haynes </t>
  </si>
  <si>
    <t xml:space="preserve">Re-election of Mr Richard Goyder </t>
  </si>
  <si>
    <t>Re-election of Mr Gene Tilbrook</t>
  </si>
  <si>
    <t xml:space="preserve">Remuneration Report </t>
  </si>
  <si>
    <t>Approval of Grant of Performance Rights to CEO and Managing Director</t>
  </si>
  <si>
    <t xml:space="preserve">Amendment to the Consitution (Market Forces) </t>
  </si>
  <si>
    <t xml:space="preserve">Contingent Resolution - Capital Protection (Market Forces) </t>
  </si>
  <si>
    <t>Amendment to the Consitution (ACCR)</t>
  </si>
  <si>
    <t>ILU</t>
  </si>
  <si>
    <t>Iluka Resources Limited</t>
  </si>
  <si>
    <t>Oil Search Limited</t>
  </si>
  <si>
    <t>OSH</t>
  </si>
  <si>
    <t>Adopt the Remunertaion Report for the year ended 31 December 2020</t>
  </si>
  <si>
    <t xml:space="preserve">Elect Mr Musje Werror as a director of the Company </t>
  </si>
  <si>
    <t>Re-elect Mr Richard Lee as a director of the Company</t>
  </si>
  <si>
    <t xml:space="preserve">Re-elect Dr Eileen Doyle as a director of the Company </t>
  </si>
  <si>
    <t xml:space="preserve">Re-elect Ms Susan Cunningham as a director of the Company </t>
  </si>
  <si>
    <t xml:space="preserve">Re-elect Dr Bakheet Al Katheeri as a director of the Company </t>
  </si>
  <si>
    <t xml:space="preserve">Appove a temporary increase to maximum number of directors </t>
  </si>
  <si>
    <t xml:space="preserve">Appoint Mr Michael Utsler as a director of the Company </t>
  </si>
  <si>
    <t xml:space="preserve">Approve grants of 308,544 Restricted Shares, 104,020 Alignment Rights and 386,363 Performance Rights to Managing Director </t>
  </si>
  <si>
    <t xml:space="preserve">Approve grants of non-executive director rights to Mr Musje Werror and Mr Michael Utsler </t>
  </si>
  <si>
    <t xml:space="preserve">Member proposed resolution - Capital Protection </t>
  </si>
  <si>
    <t xml:space="preserve">Election of Director - Andrea Sutton </t>
  </si>
  <si>
    <t xml:space="preserve">Re-election of Director - Robert Cole </t>
  </si>
  <si>
    <t>Adoption of the Remuneration Report</t>
  </si>
  <si>
    <t xml:space="preserve">Grant of securities to the Managing Director </t>
  </si>
  <si>
    <t>QBE Insurance Group Limited</t>
  </si>
  <si>
    <t>QBE</t>
  </si>
  <si>
    <t>To re-elect Mr S Fitzgerald as a Director</t>
  </si>
  <si>
    <t>To re-elect Sir Brian Pomeroy as a Director</t>
  </si>
  <si>
    <t>To re-elect Ms J Skinner as a Director</t>
  </si>
  <si>
    <t>To elect Ms T Le as a Director</t>
  </si>
  <si>
    <t xml:space="preserve">To elect Mr E Smith as a Director </t>
  </si>
  <si>
    <t xml:space="preserve">To amend the Constitution </t>
  </si>
  <si>
    <t>To publish exposure reduction targets</t>
  </si>
  <si>
    <t xml:space="preserve">*withdrawn resolution* </t>
  </si>
  <si>
    <t>GEM</t>
  </si>
  <si>
    <t>VEA</t>
  </si>
  <si>
    <t>G8 Education Limited</t>
  </si>
  <si>
    <t>Viva Energy Group Limited</t>
  </si>
  <si>
    <t>Remuneration Report</t>
  </si>
  <si>
    <t xml:space="preserve">Re-election of a Director - Ms Margaret Zabel </t>
  </si>
  <si>
    <t>Issue of Performance Rights to Chief Executive Officer &amp; Managing Director</t>
  </si>
  <si>
    <t xml:space="preserve">Amendment of the Company's Constitution </t>
  </si>
  <si>
    <t>RATIONALE</t>
  </si>
  <si>
    <t>This shareholders resolution calls for the Company to outline how it's capex plans will facilitate an effective winding down of oil and gas operations in a timeframe consistent with the Paris goals. While the proponents of the resolution argue the Intergovernmental Panel on Climate Change pathways outline a reduction in gas usage to meet targets, this is only one of four, with other pathways outlining a rise in natural gas usage (and very significant decline in other fossil fuel uses such as coal) to meet Paris goals. Woodside have climate action plans on Scope 1 and 2 emissions and have opted to put these plans up for an advisory vote at next years AGM. These plans are structured to align with recommendations of the TCFD, of which WPL is a supporter. Natural gas is likely to form an important part of the Asia regions energy mix to achieve net zero carbon goals outlined by a number of global Governments.</t>
  </si>
  <si>
    <t>Change WPL’s constitution to allow the allow shareholders, by ordinary resolution, to express an opinion or request information about the way in which a power of the company partially or exclusively vested in the directors has been or should be exercised. 
Shareholders currently have the ability to engage with the company via established channels - Investor relations, or questions at the AGM, meeting Board members and management.
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t>
  </si>
  <si>
    <t>This shareholders resolution calls for the Company to outline how it's capex plans will facilitate an effective "managing down" of oil and gas operations in a timeframe consistent with the Paris goals, as well as details on life-time production guidance, rehab capx and capital management of remaining funds after the effective wind-down.. 
We certainly support increased disclosure on climate related strategies with clear, measurable targets and incentive structures to KMP's to meet these. However, given the crux of the resolution is to detail the wind-down of current activities, we do not support it, for the following reasons:
1. OSH has climate targets in place, and its reporting has increased significantly. We may approach the Board to put these reports up for an Advisory vote, similar to WPL's proposal for 2021, though this must be done consistent with OSH's PNG entity status.
2. The Intergovernmental Panel on Climate Change 1.5oC pathways do indeed outline oil use declines of -9% to -93% by 2050, though Pikka (according to OSH) will have a 70% lower GHG intensity than current North Slope operations, and 50% lower than OSH's current oil portfolio (which we do not expect will produce beyond the next 5-10yrs). OSH has provided good disclosure on carbon price assumptions used in base-case break even modelling and Pikka should fare well in a more carbon constrained world. The IPCC's modelling also outlines natural gas use as both declining 88% and increasing 85% across its scenarios. Natural gas is likely to form an important part of the Asia regions energy mix to achieve net zero carbon goals outlined by a number of global Governments.
3. OSH's reporting is already structured to align it with TCFD requirements.</t>
  </si>
  <si>
    <t xml:space="preserve">Proposed by Market Forces and Australian Ethical Investment.  QBE already has robust disclosure concerning its climate-related risks as well as its demonstrated responsiveness to issues related to climate change, including its establishment of GHG reduction targets in line with TCFD recommendations and its recently-adopted oil and gas policy. </t>
  </si>
  <si>
    <t>Proposed by Market Forces and Australian Ethical Investment.  Institutional Investors already have considerable means to make their views known to QBE.</t>
  </si>
  <si>
    <t xml:space="preserve">Adoption of the Remuneration Report </t>
  </si>
  <si>
    <t xml:space="preserve">Re-election of Sarah Ryan as a Director of the Company </t>
  </si>
  <si>
    <t xml:space="preserve">Election of Michael Muller as a Director of the Company </t>
  </si>
  <si>
    <t>Grant of Performance Rights to Scott Wyatt, the Company's Chief Executive Officer and Managing Director, under the Company's Long Term Incentive Plan</t>
  </si>
  <si>
    <t>Rationale</t>
  </si>
  <si>
    <t>Change WPL’s constitution to allow the allow shareholders, by ordinary resolution, to express an opinion or request information about the way in which a power of the company partially or exclusively vested in the directors has been or should be exercised. 
Shareholders currently have the ability to engage with the company via established channels - Investor relations, or questions at the AGM, meeting Board members and management.
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
This shareholders resolution calls for the Company to outline how it's capex plans will facilitate an effective winding down of oil and gas operations in a timeframe consistent with the Paris goals. While the proponents of the resolution argue the Intergovernmental Panel on Climate Change pathways outline a reduction in gas usage to meet targets, this is only one of four, with other pathways outlining a rise in natural gas usage (and very significant decline in other fossil fuel uses such as coal) to meet Paris goals. Woodside have climate action plans on Scope 1 and 2 emissions and have opted to put these plans up for an advisory vote at next years AGM. These plans are structured to align with recommendations of the TCFD, of which WPL is a supporter. Natural gas is likely to form an important part of the Asia regions energy mix to achieve net zero carbon goals outlined by a number of global Governments.</t>
  </si>
  <si>
    <t xml:space="preserve">Proposed by Market Forces and Australian Ethical Investment.  Institutional Investors already have considerable means to make their views known to QBE.
Proposed by Market Forces and Australian Ethical Investment.  QBE already has robust disclosure concerning its climate-related risks as well as its demonstrated responsiveness to issues related to climate change, including its establishment of GHG reduction targets in line with TCFD recommendations and its recently-adopted oil and gas policy. </t>
  </si>
  <si>
    <t>Tyndall Australian Share Wholesale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</si>
</sst>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rgb="FF0097C6"/>
      <name val="Arial"/>
      <family val="2"/>
    </font>
    <font>
      <sz val="12"/>
      <name val="Arial"/>
      <family val="2"/>
    </font>
    <font>
      <b/>
      <sz val="11"/>
      <color rgb="FFFFFFFF"/>
      <name val="Arial"/>
      <family val="2"/>
    </font>
    <font>
      <sz val="11"/>
      <color rgb="FF000000"/>
      <name val="Calibri"/>
      <family val="2"/>
    </font>
    <font>
      <b/>
      <sz val="11"/>
      <name val="Arial"/>
      <family val="2"/>
    </font>
    <font>
      <sz val="11"/>
      <color theme="1"/>
      <name val="Calibri"/>
      <family val="2"/>
    </font>
    <font>
      <sz val="9"/>
      <color rgb="FFFFFFFF"/>
      <name val="Arial"/>
      <family val="2"/>
    </font>
    <font>
      <sz val="12"/>
      <color rgb="FF000000"/>
      <name val="Calibri"/>
      <family val="2"/>
    </font>
    <font>
      <b/>
      <sz val="11"/>
      <color rgb="FF00263E"/>
      <name val="Arial"/>
      <family val="2"/>
    </font>
  </fonts>
  <fills count="4">
    <fill>
      <patternFill patternType="none"/>
    </fill>
    <fill>
      <patternFill patternType="gray125"/>
    </fill>
    <fill>
      <patternFill patternType="solid">
        <fgColor rgb="FFFFFFFF"/>
        <bgColor rgb="FF000000"/>
      </patternFill>
    </fill>
    <fill>
      <patternFill patternType="solid">
        <fgColor rgb="FF00263E"/>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0" fontId="2" fillId="0" borderId="0"/>
    <xf numFmtId="0" fontId="1" fillId="0" borderId="0"/>
  </cellStyleXfs>
  <cellXfs count="49">
    <xf numFmtId="0" fontId="0" fillId="0" borderId="0" xfId="0"/>
    <xf numFmtId="14" fontId="5" fillId="0" borderId="1" xfId="1" applyNumberFormat="1" applyFont="1" applyFill="1" applyBorder="1" applyAlignment="1">
      <alignment horizontal="left" vertical="center"/>
    </xf>
    <xf numFmtId="0" fontId="5" fillId="0" borderId="1" xfId="1" applyFont="1" applyFill="1" applyBorder="1" applyAlignment="1">
      <alignment horizontal="center" vertical="center"/>
    </xf>
    <xf numFmtId="0" fontId="3" fillId="0" borderId="0" xfId="1" applyFont="1" applyFill="1" applyBorder="1" applyAlignment="1">
      <alignment vertical="center"/>
    </xf>
    <xf numFmtId="0" fontId="4" fillId="0" borderId="0" xfId="1" applyFont="1" applyFill="1" applyBorder="1" applyAlignment="1">
      <alignment vertical="center"/>
    </xf>
    <xf numFmtId="15" fontId="3" fillId="0" borderId="0" xfId="2" applyNumberFormat="1" applyFont="1" applyFill="1" applyBorder="1" applyAlignment="1">
      <alignment vertical="center" wrapText="1"/>
    </xf>
    <xf numFmtId="0" fontId="9" fillId="0" borderId="0" xfId="0" applyFont="1" applyFill="1" applyBorder="1" applyAlignment="1">
      <alignment vertical="center"/>
    </xf>
    <xf numFmtId="0" fontId="4" fillId="0" borderId="0" xfId="2" applyFont="1" applyFill="1" applyBorder="1" applyAlignment="1">
      <alignment vertical="center"/>
    </xf>
    <xf numFmtId="0" fontId="7" fillId="0" borderId="0" xfId="3" applyFont="1" applyFill="1" applyBorder="1" applyAlignment="1">
      <alignment vertical="center"/>
    </xf>
    <xf numFmtId="0" fontId="9" fillId="0" borderId="1" xfId="3" applyFont="1" applyFill="1" applyBorder="1" applyAlignment="1">
      <alignment horizontal="center" vertical="center"/>
    </xf>
    <xf numFmtId="0" fontId="6" fillId="0" borderId="2"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8" fillId="0" borderId="0" xfId="1" applyNumberFormat="1" applyFont="1" applyFill="1" applyBorder="1" applyAlignment="1">
      <alignment vertical="center" wrapText="1"/>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14" fontId="3" fillId="0" borderId="1" xfId="1" applyNumberFormat="1" applyFont="1" applyFill="1" applyBorder="1" applyAlignment="1">
      <alignment horizontal="center" vertical="center"/>
    </xf>
    <xf numFmtId="0" fontId="3" fillId="0" borderId="1" xfId="1"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0" xfId="1" applyFont="1" applyAlignment="1">
      <alignment vertical="center"/>
    </xf>
    <xf numFmtId="0" fontId="3" fillId="0" borderId="1" xfId="1" applyFont="1" applyBorder="1" applyAlignment="1">
      <alignment horizontal="center" vertical="center"/>
    </xf>
    <xf numFmtId="0" fontId="11" fillId="0" borderId="1" xfId="0" applyFont="1" applyBorder="1" applyAlignment="1">
      <alignment horizontal="center" vertical="center" wrapText="1"/>
    </xf>
    <xf numFmtId="0" fontId="3" fillId="0" borderId="1" xfId="1" applyFont="1" applyBorder="1" applyAlignment="1">
      <alignment horizontal="center" vertical="center" wrapText="1"/>
    </xf>
    <xf numFmtId="14" fontId="3" fillId="0" borderId="5" xfId="1" applyNumberFormat="1" applyFont="1" applyFill="1" applyBorder="1" applyAlignment="1">
      <alignment horizontal="center" vertical="center"/>
    </xf>
    <xf numFmtId="14" fontId="3" fillId="0" borderId="3" xfId="1" applyNumberFormat="1" applyFont="1" applyFill="1" applyBorder="1" applyAlignment="1">
      <alignment horizontal="center" vertical="center"/>
    </xf>
    <xf numFmtId="14" fontId="3" fillId="0" borderId="4" xfId="1" applyNumberFormat="1" applyFont="1" applyFill="1" applyBorder="1" applyAlignment="1">
      <alignment horizontal="center" vertical="center"/>
    </xf>
    <xf numFmtId="14" fontId="3" fillId="0" borderId="5" xfId="1" applyNumberFormat="1" applyFont="1" applyFill="1" applyBorder="1" applyAlignment="1">
      <alignment horizontal="center" vertical="center"/>
    </xf>
    <xf numFmtId="0" fontId="12" fillId="2" borderId="0" xfId="1" applyFont="1" applyFill="1" applyAlignment="1">
      <alignment horizontal="left" vertical="center"/>
    </xf>
    <xf numFmtId="0" fontId="12" fillId="2" borderId="0" xfId="2" applyFont="1" applyFill="1" applyBorder="1" applyAlignment="1">
      <alignment horizontal="left" vertical="center"/>
    </xf>
    <xf numFmtId="0" fontId="12" fillId="2" borderId="0" xfId="1" applyFont="1" applyFill="1" applyBorder="1" applyAlignment="1">
      <alignment horizontal="left" vertical="center"/>
    </xf>
    <xf numFmtId="0" fontId="6"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6" fillId="3" borderId="1" xfId="2" applyFont="1" applyFill="1" applyBorder="1" applyAlignment="1">
      <alignment horizontal="center" vertical="center"/>
    </xf>
    <xf numFmtId="0" fontId="6" fillId="3" borderId="1" xfId="2" applyFont="1" applyFill="1" applyBorder="1" applyAlignment="1">
      <alignment horizontal="center" vertical="center" wrapText="1"/>
    </xf>
    <xf numFmtId="0" fontId="3" fillId="0" borderId="5" xfId="1" applyFont="1" applyFill="1" applyBorder="1" applyAlignment="1">
      <alignment horizontal="center" vertical="center"/>
    </xf>
    <xf numFmtId="0" fontId="9" fillId="0" borderId="5" xfId="3" applyFont="1" applyFill="1" applyBorder="1" applyAlignment="1">
      <alignment horizontal="center" vertical="center"/>
    </xf>
    <xf numFmtId="14" fontId="5" fillId="0" borderId="6" xfId="0" applyNumberFormat="1" applyFont="1" applyFill="1" applyBorder="1" applyAlignment="1">
      <alignment horizontal="center" vertical="center"/>
    </xf>
    <xf numFmtId="0" fontId="6" fillId="3" borderId="0" xfId="1" applyFont="1" applyFill="1" applyBorder="1" applyAlignment="1">
      <alignment horizontal="center" vertical="center"/>
    </xf>
    <xf numFmtId="0" fontId="6" fillId="3" borderId="0" xfId="2" applyFont="1" applyFill="1" applyBorder="1" applyAlignment="1">
      <alignment horizontal="center" vertical="center"/>
    </xf>
    <xf numFmtId="0" fontId="6" fillId="3" borderId="0"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1" xfId="1" applyNumberFormat="1" applyFont="1" applyFill="1" applyBorder="1" applyAlignment="1">
      <alignment horizontal="center" vertical="center" wrapText="1"/>
    </xf>
    <xf numFmtId="14" fontId="3" fillId="0" borderId="7" xfId="1" applyNumberFormat="1"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xf>
    <xf numFmtId="0" fontId="11" fillId="0" borderId="6" xfId="0" applyFont="1" applyFill="1" applyBorder="1" applyAlignment="1">
      <alignment horizontal="center" vertical="center"/>
    </xf>
    <xf numFmtId="0" fontId="6" fillId="3" borderId="0" xfId="1" applyNumberFormat="1" applyFont="1" applyFill="1" applyBorder="1" applyAlignment="1">
      <alignment horizontal="center" vertical="center" wrapText="1"/>
    </xf>
  </cellXfs>
  <cellStyles count="4">
    <cellStyle name="Normal" xfId="0" builtinId="0"/>
    <cellStyle name="Normal 2 2" xfId="3" xr:uid="{00000000-0005-0000-0000-000001000000}"/>
    <cellStyle name="Normal 2 3"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118628</xdr:colOff>
      <xdr:row>1</xdr:row>
      <xdr:rowOff>666750</xdr:rowOff>
    </xdr:to>
    <xdr:pic>
      <xdr:nvPicPr>
        <xdr:cNvPr id="2" name="Picture 1">
          <a:extLst>
            <a:ext uri="{FF2B5EF4-FFF2-40B4-BE49-F238E27FC236}">
              <a16:creationId xmlns:a16="http://schemas.microsoft.com/office/drawing/2014/main" id="{204F5BFA-B85A-4292-B8DE-D289841578BC}"/>
            </a:ext>
          </a:extLst>
        </xdr:cNvPr>
        <xdr:cNvPicPr>
          <a:picLocks noChangeAspect="1"/>
        </xdr:cNvPicPr>
      </xdr:nvPicPr>
      <xdr:blipFill>
        <a:blip xmlns:r="http://schemas.openxmlformats.org/officeDocument/2006/relationships" r:embed="rId1"/>
        <a:stretch>
          <a:fillRect/>
        </a:stretch>
      </xdr:blipFill>
      <xdr:spPr>
        <a:xfrm>
          <a:off x="163286" y="176893"/>
          <a:ext cx="2309378"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xdr:colOff>
      <xdr:row>2</xdr:row>
      <xdr:rowOff>108857</xdr:rowOff>
    </xdr:from>
    <xdr:to>
      <xdr:col>2</xdr:col>
      <xdr:colOff>77806</xdr:colOff>
      <xdr:row>5</xdr:row>
      <xdr:rowOff>176892</xdr:rowOff>
    </xdr:to>
    <xdr:pic>
      <xdr:nvPicPr>
        <xdr:cNvPr id="3" name="Picture 2">
          <a:extLst>
            <a:ext uri="{FF2B5EF4-FFF2-40B4-BE49-F238E27FC236}">
              <a16:creationId xmlns:a16="http://schemas.microsoft.com/office/drawing/2014/main" id="{BE71BF66-55BC-4424-872C-6B48E39C8E78}"/>
            </a:ext>
          </a:extLst>
        </xdr:cNvPr>
        <xdr:cNvPicPr>
          <a:picLocks noChangeAspect="1"/>
        </xdr:cNvPicPr>
      </xdr:nvPicPr>
      <xdr:blipFill>
        <a:blip xmlns:r="http://schemas.openxmlformats.org/officeDocument/2006/relationships" r:embed="rId1"/>
        <a:stretch>
          <a:fillRect/>
        </a:stretch>
      </xdr:blipFill>
      <xdr:spPr>
        <a:xfrm>
          <a:off x="13607" y="435428"/>
          <a:ext cx="2309378"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95251</xdr:rowOff>
    </xdr:from>
    <xdr:to>
      <xdr:col>2</xdr:col>
      <xdr:colOff>64199</xdr:colOff>
      <xdr:row>5</xdr:row>
      <xdr:rowOff>163286</xdr:rowOff>
    </xdr:to>
    <xdr:pic>
      <xdr:nvPicPr>
        <xdr:cNvPr id="3" name="Picture 2">
          <a:extLst>
            <a:ext uri="{FF2B5EF4-FFF2-40B4-BE49-F238E27FC236}">
              <a16:creationId xmlns:a16="http://schemas.microsoft.com/office/drawing/2014/main" id="{CBD1E79A-D7DE-4E4A-BF8F-94DDAD4DBB91}"/>
            </a:ext>
          </a:extLst>
        </xdr:cNvPr>
        <xdr:cNvPicPr>
          <a:picLocks noChangeAspect="1"/>
        </xdr:cNvPicPr>
      </xdr:nvPicPr>
      <xdr:blipFill>
        <a:blip xmlns:r="http://schemas.openxmlformats.org/officeDocument/2006/relationships" r:embed="rId1"/>
        <a:stretch>
          <a:fillRect/>
        </a:stretch>
      </xdr:blipFill>
      <xdr:spPr>
        <a:xfrm>
          <a:off x="0" y="421822"/>
          <a:ext cx="2309378"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136072</xdr:rowOff>
    </xdr:from>
    <xdr:to>
      <xdr:col>2</xdr:col>
      <xdr:colOff>64199</xdr:colOff>
      <xdr:row>5</xdr:row>
      <xdr:rowOff>204107</xdr:rowOff>
    </xdr:to>
    <xdr:pic>
      <xdr:nvPicPr>
        <xdr:cNvPr id="3" name="Picture 2">
          <a:extLst>
            <a:ext uri="{FF2B5EF4-FFF2-40B4-BE49-F238E27FC236}">
              <a16:creationId xmlns:a16="http://schemas.microsoft.com/office/drawing/2014/main" id="{5554024C-70A2-42D2-8F9E-4B4317AB45FC}"/>
            </a:ext>
          </a:extLst>
        </xdr:cNvPr>
        <xdr:cNvPicPr>
          <a:picLocks noChangeAspect="1"/>
        </xdr:cNvPicPr>
      </xdr:nvPicPr>
      <xdr:blipFill>
        <a:blip xmlns:r="http://schemas.openxmlformats.org/officeDocument/2006/relationships" r:embed="rId1"/>
        <a:stretch>
          <a:fillRect/>
        </a:stretch>
      </xdr:blipFill>
      <xdr:spPr>
        <a:xfrm>
          <a:off x="0" y="462643"/>
          <a:ext cx="2309378"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13606</xdr:rowOff>
    </xdr:from>
    <xdr:to>
      <xdr:col>2</xdr:col>
      <xdr:colOff>64199</xdr:colOff>
      <xdr:row>5</xdr:row>
      <xdr:rowOff>231320</xdr:rowOff>
    </xdr:to>
    <xdr:pic>
      <xdr:nvPicPr>
        <xdr:cNvPr id="3" name="Picture 2">
          <a:extLst>
            <a:ext uri="{FF2B5EF4-FFF2-40B4-BE49-F238E27FC236}">
              <a16:creationId xmlns:a16="http://schemas.microsoft.com/office/drawing/2014/main" id="{F9572F3D-C3A2-4735-A2E6-DAE249B10759}"/>
            </a:ext>
          </a:extLst>
        </xdr:cNvPr>
        <xdr:cNvPicPr>
          <a:picLocks noChangeAspect="1"/>
        </xdr:cNvPicPr>
      </xdr:nvPicPr>
      <xdr:blipFill>
        <a:blip xmlns:r="http://schemas.openxmlformats.org/officeDocument/2006/relationships" r:embed="rId1"/>
        <a:stretch>
          <a:fillRect/>
        </a:stretch>
      </xdr:blipFill>
      <xdr:spPr>
        <a:xfrm>
          <a:off x="0" y="489856"/>
          <a:ext cx="2309378"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81643</xdr:rowOff>
    </xdr:from>
    <xdr:to>
      <xdr:col>2</xdr:col>
      <xdr:colOff>64199</xdr:colOff>
      <xdr:row>5</xdr:row>
      <xdr:rowOff>149678</xdr:rowOff>
    </xdr:to>
    <xdr:pic>
      <xdr:nvPicPr>
        <xdr:cNvPr id="3" name="Picture 2">
          <a:extLst>
            <a:ext uri="{FF2B5EF4-FFF2-40B4-BE49-F238E27FC236}">
              <a16:creationId xmlns:a16="http://schemas.microsoft.com/office/drawing/2014/main" id="{301C154A-61AD-49F3-A171-50E09E80D861}"/>
            </a:ext>
          </a:extLst>
        </xdr:cNvPr>
        <xdr:cNvPicPr>
          <a:picLocks noChangeAspect="1"/>
        </xdr:cNvPicPr>
      </xdr:nvPicPr>
      <xdr:blipFill>
        <a:blip xmlns:r="http://schemas.openxmlformats.org/officeDocument/2006/relationships" r:embed="rId1"/>
        <a:stretch>
          <a:fillRect/>
        </a:stretch>
      </xdr:blipFill>
      <xdr:spPr>
        <a:xfrm>
          <a:off x="0" y="408214"/>
          <a:ext cx="2309378" cy="6667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136071</xdr:rowOff>
    </xdr:from>
    <xdr:to>
      <xdr:col>2</xdr:col>
      <xdr:colOff>64199</xdr:colOff>
      <xdr:row>5</xdr:row>
      <xdr:rowOff>54428</xdr:rowOff>
    </xdr:to>
    <xdr:pic>
      <xdr:nvPicPr>
        <xdr:cNvPr id="3" name="Picture 2">
          <a:extLst>
            <a:ext uri="{FF2B5EF4-FFF2-40B4-BE49-F238E27FC236}">
              <a16:creationId xmlns:a16="http://schemas.microsoft.com/office/drawing/2014/main" id="{1EF5BC98-B95F-4A1F-92D9-BFB2BC8EADE9}"/>
            </a:ext>
          </a:extLst>
        </xdr:cNvPr>
        <xdr:cNvPicPr>
          <a:picLocks noChangeAspect="1"/>
        </xdr:cNvPicPr>
      </xdr:nvPicPr>
      <xdr:blipFill>
        <a:blip xmlns:r="http://schemas.openxmlformats.org/officeDocument/2006/relationships" r:embed="rId1"/>
        <a:stretch>
          <a:fillRect/>
        </a:stretch>
      </xdr:blipFill>
      <xdr:spPr>
        <a:xfrm>
          <a:off x="0" y="312964"/>
          <a:ext cx="2309378" cy="6667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136071</xdr:rowOff>
    </xdr:from>
    <xdr:to>
      <xdr:col>2</xdr:col>
      <xdr:colOff>64199</xdr:colOff>
      <xdr:row>5</xdr:row>
      <xdr:rowOff>204106</xdr:rowOff>
    </xdr:to>
    <xdr:pic>
      <xdr:nvPicPr>
        <xdr:cNvPr id="3" name="Picture 2">
          <a:extLst>
            <a:ext uri="{FF2B5EF4-FFF2-40B4-BE49-F238E27FC236}">
              <a16:creationId xmlns:a16="http://schemas.microsoft.com/office/drawing/2014/main" id="{1D6A2CBA-69CD-4FDD-B34F-FD91898B418A}"/>
            </a:ext>
          </a:extLst>
        </xdr:cNvPr>
        <xdr:cNvPicPr>
          <a:picLocks noChangeAspect="1"/>
        </xdr:cNvPicPr>
      </xdr:nvPicPr>
      <xdr:blipFill>
        <a:blip xmlns:r="http://schemas.openxmlformats.org/officeDocument/2006/relationships" r:embed="rId1"/>
        <a:stretch>
          <a:fillRect/>
        </a:stretch>
      </xdr:blipFill>
      <xdr:spPr>
        <a:xfrm>
          <a:off x="0" y="462642"/>
          <a:ext cx="2309378"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1"/>
  <sheetViews>
    <sheetView showGridLines="0" tabSelected="1" topLeftCell="B1" zoomScale="70" zoomScaleNormal="70" workbookViewId="0">
      <selection activeCell="B4" sqref="B4:D4"/>
    </sheetView>
  </sheetViews>
  <sheetFormatPr defaultRowHeight="14.25" x14ac:dyDescent="0.25"/>
  <cols>
    <col min="1" max="1" width="2.42578125" style="3" customWidth="1"/>
    <col min="2" max="2" width="19" style="3" customWidth="1"/>
    <col min="3" max="3" width="13.85546875" style="3" customWidth="1"/>
    <col min="4" max="4" width="45.42578125" style="3" customWidth="1"/>
    <col min="5" max="5" width="17" style="3" customWidth="1"/>
    <col min="6" max="8" width="15.140625" style="3" customWidth="1"/>
    <col min="9" max="10" width="21.85546875" style="3" customWidth="1"/>
    <col min="11" max="11" width="135" style="21" customWidth="1"/>
    <col min="12" max="16384" width="9.140625" style="3"/>
  </cols>
  <sheetData>
    <row r="2" spans="2:11" ht="57.75" customHeight="1" x14ac:dyDescent="0.25"/>
    <row r="3" spans="2:11" ht="15" x14ac:dyDescent="0.25">
      <c r="B3" s="29" t="s">
        <v>98</v>
      </c>
      <c r="C3" s="29"/>
      <c r="D3" s="29"/>
    </row>
    <row r="4" spans="2:11" ht="21.75" customHeight="1" x14ac:dyDescent="0.25">
      <c r="B4" s="30" t="s">
        <v>27</v>
      </c>
      <c r="C4" s="30"/>
      <c r="D4" s="30"/>
    </row>
    <row r="5" spans="2:11" ht="18.75" customHeight="1" x14ac:dyDescent="0.25">
      <c r="B5" s="31" t="s">
        <v>26</v>
      </c>
      <c r="C5" s="31"/>
      <c r="D5" s="31"/>
    </row>
    <row r="6" spans="2:11" ht="6.75" customHeight="1" x14ac:dyDescent="0.25">
      <c r="B6" s="4"/>
    </row>
    <row r="7" spans="2:11" ht="60" customHeight="1" x14ac:dyDescent="0.25">
      <c r="B7" s="32" t="s">
        <v>0</v>
      </c>
      <c r="C7" s="32" t="s">
        <v>1</v>
      </c>
      <c r="D7" s="32" t="s">
        <v>2</v>
      </c>
      <c r="E7" s="32" t="s">
        <v>3</v>
      </c>
      <c r="F7" s="32" t="s">
        <v>4</v>
      </c>
      <c r="G7" s="32" t="s">
        <v>5</v>
      </c>
      <c r="H7" s="32" t="s">
        <v>6</v>
      </c>
      <c r="I7" s="32" t="s">
        <v>7</v>
      </c>
      <c r="J7" s="32" t="s">
        <v>8</v>
      </c>
      <c r="K7" s="32" t="s">
        <v>95</v>
      </c>
    </row>
    <row r="8" spans="2:11" ht="25.5" customHeight="1" x14ac:dyDescent="0.25">
      <c r="B8" s="18">
        <v>44294</v>
      </c>
      <c r="C8" s="19" t="s">
        <v>28</v>
      </c>
      <c r="D8" s="19" t="s">
        <v>31</v>
      </c>
      <c r="E8" s="19">
        <v>5</v>
      </c>
      <c r="F8" s="19">
        <v>5</v>
      </c>
      <c r="G8" s="19">
        <v>0</v>
      </c>
      <c r="H8" s="19">
        <v>0</v>
      </c>
      <c r="I8" s="19">
        <v>5</v>
      </c>
      <c r="J8" s="19">
        <v>0</v>
      </c>
      <c r="K8" s="22"/>
    </row>
    <row r="9" spans="2:11" ht="279" customHeight="1" x14ac:dyDescent="0.25">
      <c r="B9" s="18">
        <v>44301</v>
      </c>
      <c r="C9" s="19" t="s">
        <v>29</v>
      </c>
      <c r="D9" s="19" t="s">
        <v>30</v>
      </c>
      <c r="E9" s="19">
        <v>7</v>
      </c>
      <c r="F9" s="19">
        <v>5</v>
      </c>
      <c r="G9" s="19">
        <v>2</v>
      </c>
      <c r="H9" s="19">
        <v>0</v>
      </c>
      <c r="I9" s="19">
        <v>7</v>
      </c>
      <c r="J9" s="19">
        <v>0</v>
      </c>
      <c r="K9" s="23" t="s">
        <v>96</v>
      </c>
    </row>
    <row r="10" spans="2:11" ht="25.5" customHeight="1" x14ac:dyDescent="0.25">
      <c r="B10" s="18">
        <v>44315</v>
      </c>
      <c r="C10" s="19" t="s">
        <v>48</v>
      </c>
      <c r="D10" s="19" t="s">
        <v>49</v>
      </c>
      <c r="E10" s="19">
        <v>4</v>
      </c>
      <c r="F10" s="19">
        <v>4</v>
      </c>
      <c r="G10" s="19">
        <v>0</v>
      </c>
      <c r="H10" s="19">
        <v>0</v>
      </c>
      <c r="I10" s="19">
        <v>4</v>
      </c>
      <c r="J10" s="19">
        <v>0</v>
      </c>
      <c r="K10" s="22"/>
    </row>
    <row r="11" spans="2:11" ht="280.5" customHeight="1" x14ac:dyDescent="0.25">
      <c r="B11" s="18">
        <v>44316</v>
      </c>
      <c r="C11" s="19" t="s">
        <v>51</v>
      </c>
      <c r="D11" s="19" t="s">
        <v>50</v>
      </c>
      <c r="E11" s="19">
        <v>11</v>
      </c>
      <c r="F11" s="19">
        <v>10</v>
      </c>
      <c r="G11" s="19">
        <v>1</v>
      </c>
      <c r="H11" s="19">
        <v>0</v>
      </c>
      <c r="I11" s="19">
        <v>11</v>
      </c>
      <c r="J11" s="19">
        <v>0</v>
      </c>
      <c r="K11" s="23" t="s">
        <v>88</v>
      </c>
    </row>
    <row r="12" spans="2:11" ht="122.25" customHeight="1" x14ac:dyDescent="0.25">
      <c r="B12" s="18">
        <v>44321</v>
      </c>
      <c r="C12" s="19" t="s">
        <v>68</v>
      </c>
      <c r="D12" s="19" t="s">
        <v>67</v>
      </c>
      <c r="E12" s="19">
        <v>8</v>
      </c>
      <c r="F12" s="19">
        <v>6</v>
      </c>
      <c r="G12" s="19">
        <v>2</v>
      </c>
      <c r="H12" s="19">
        <v>0</v>
      </c>
      <c r="I12" s="19">
        <v>8</v>
      </c>
      <c r="J12" s="19">
        <v>0</v>
      </c>
      <c r="K12" s="24" t="s">
        <v>97</v>
      </c>
    </row>
    <row r="13" spans="2:11" ht="25.5" customHeight="1" x14ac:dyDescent="0.25">
      <c r="B13" s="18">
        <v>44322</v>
      </c>
      <c r="C13" s="19" t="s">
        <v>77</v>
      </c>
      <c r="D13" s="19" t="s">
        <v>79</v>
      </c>
      <c r="E13" s="19">
        <v>4</v>
      </c>
      <c r="F13" s="19">
        <v>4</v>
      </c>
      <c r="G13" s="19">
        <v>0</v>
      </c>
      <c r="H13" s="19">
        <v>0</v>
      </c>
      <c r="I13" s="19">
        <v>4</v>
      </c>
      <c r="J13" s="19">
        <v>0</v>
      </c>
      <c r="K13" s="22"/>
    </row>
    <row r="14" spans="2:11" ht="25.5" customHeight="1" x14ac:dyDescent="0.25">
      <c r="B14" s="18">
        <v>44342</v>
      </c>
      <c r="C14" s="19" t="s">
        <v>78</v>
      </c>
      <c r="D14" s="19" t="s">
        <v>80</v>
      </c>
      <c r="E14" s="19">
        <v>4</v>
      </c>
      <c r="F14" s="19">
        <v>4</v>
      </c>
      <c r="G14" s="19">
        <v>0</v>
      </c>
      <c r="H14" s="19">
        <v>0</v>
      </c>
      <c r="I14" s="19">
        <v>4</v>
      </c>
      <c r="J14" s="19">
        <v>0</v>
      </c>
      <c r="K14" s="22"/>
    </row>
    <row r="15" spans="2:11" ht="25.5" customHeight="1" x14ac:dyDescent="0.25">
      <c r="B15" s="26" t="s">
        <v>23</v>
      </c>
      <c r="C15" s="27"/>
      <c r="D15" s="28"/>
      <c r="E15" s="19">
        <f t="shared" ref="E15:J15" si="0">SUM(E8:E14)</f>
        <v>43</v>
      </c>
      <c r="F15" s="19">
        <f t="shared" si="0"/>
        <v>38</v>
      </c>
      <c r="G15" s="19">
        <f t="shared" si="0"/>
        <v>5</v>
      </c>
      <c r="H15" s="19">
        <f t="shared" si="0"/>
        <v>0</v>
      </c>
      <c r="I15" s="19">
        <f t="shared" si="0"/>
        <v>43</v>
      </c>
      <c r="J15" s="19">
        <f t="shared" si="0"/>
        <v>0</v>
      </c>
      <c r="K15" s="22"/>
    </row>
    <row r="16" spans="2:11" ht="19.5" customHeight="1" x14ac:dyDescent="0.25"/>
    <row r="17" spans="2:3" ht="27.75" customHeight="1" x14ac:dyDescent="0.25">
      <c r="B17" s="1" t="s">
        <v>9</v>
      </c>
      <c r="C17" s="2">
        <f>E15</f>
        <v>43</v>
      </c>
    </row>
    <row r="18" spans="2:3" ht="27.75" customHeight="1" x14ac:dyDescent="0.25">
      <c r="B18" s="1" t="s">
        <v>10</v>
      </c>
      <c r="C18" s="2">
        <f>SUM(F15/E15*100)</f>
        <v>88.372093023255815</v>
      </c>
    </row>
    <row r="19" spans="2:3" ht="27.75" customHeight="1" x14ac:dyDescent="0.25">
      <c r="B19" s="1" t="s">
        <v>11</v>
      </c>
      <c r="C19" s="2">
        <f>SUM(G15/E15*100)</f>
        <v>11.627906976744185</v>
      </c>
    </row>
    <row r="20" spans="2:3" ht="27.75" customHeight="1" x14ac:dyDescent="0.25">
      <c r="B20" s="1" t="s">
        <v>12</v>
      </c>
      <c r="C20" s="2">
        <f>SUM(I15/E15*100)</f>
        <v>100</v>
      </c>
    </row>
    <row r="21" spans="2:3" ht="27.75" customHeight="1" x14ac:dyDescent="0.25">
      <c r="B21" s="1" t="s">
        <v>13</v>
      </c>
      <c r="C21" s="2">
        <f>SUM(J15/E15*100)</f>
        <v>0</v>
      </c>
    </row>
  </sheetData>
  <mergeCells count="4">
    <mergeCell ref="B4:D4"/>
    <mergeCell ref="B5:D5"/>
    <mergeCell ref="B15:D15"/>
    <mergeCell ref="B3:D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16"/>
  <sheetViews>
    <sheetView showGridLines="0" zoomScale="70" zoomScaleNormal="70" workbookViewId="0">
      <selection activeCell="F11" sqref="B11:F11"/>
    </sheetView>
  </sheetViews>
  <sheetFormatPr defaultColWidth="32.28515625" defaultRowHeight="14.25" x14ac:dyDescent="0.25"/>
  <cols>
    <col min="1" max="1" width="1.42578125" style="3" customWidth="1"/>
    <col min="2" max="2" width="32.28515625" style="3"/>
    <col min="3" max="3" width="84.7109375" style="3" customWidth="1"/>
    <col min="4"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39" t="s">
        <v>14</v>
      </c>
      <c r="C8" s="36" t="s">
        <v>31</v>
      </c>
    </row>
    <row r="9" spans="2:9" ht="30.75" customHeight="1" x14ac:dyDescent="0.25">
      <c r="B9" s="40" t="s">
        <v>15</v>
      </c>
      <c r="C9" s="37" t="s">
        <v>28</v>
      </c>
    </row>
    <row r="10" spans="2:9" ht="30.75" customHeight="1" x14ac:dyDescent="0.25">
      <c r="B10" s="40" t="s">
        <v>16</v>
      </c>
      <c r="C10" s="44">
        <v>44294</v>
      </c>
    </row>
    <row r="11" spans="2:9" s="12" customFormat="1" ht="62.25" customHeight="1" x14ac:dyDescent="0.25">
      <c r="B11" s="41" t="s">
        <v>21</v>
      </c>
      <c r="C11" s="41" t="s">
        <v>17</v>
      </c>
      <c r="D11" s="41" t="s">
        <v>22</v>
      </c>
      <c r="E11" s="48" t="s">
        <v>18</v>
      </c>
      <c r="F11" s="48" t="s">
        <v>24</v>
      </c>
      <c r="G11" s="11"/>
      <c r="H11" s="11"/>
      <c r="I11" s="11"/>
    </row>
    <row r="12" spans="2:9" ht="36.75" customHeight="1" x14ac:dyDescent="0.25">
      <c r="B12" s="38" t="s">
        <v>19</v>
      </c>
      <c r="C12" s="45" t="s">
        <v>32</v>
      </c>
      <c r="D12" s="46" t="s">
        <v>20</v>
      </c>
      <c r="E12" s="47" t="s">
        <v>25</v>
      </c>
      <c r="F12" s="47" t="s">
        <v>25</v>
      </c>
      <c r="G12" s="16"/>
      <c r="H12" s="16"/>
      <c r="I12" s="5"/>
    </row>
    <row r="13" spans="2:9" ht="36.75" customHeight="1" x14ac:dyDescent="0.25">
      <c r="B13" s="13" t="s">
        <v>19</v>
      </c>
      <c r="C13" s="17" t="s">
        <v>33</v>
      </c>
      <c r="D13" s="14" t="s">
        <v>20</v>
      </c>
      <c r="E13" s="15" t="s">
        <v>25</v>
      </c>
      <c r="F13" s="15" t="s">
        <v>25</v>
      </c>
      <c r="G13" s="16"/>
      <c r="H13" s="16"/>
      <c r="I13" s="5"/>
    </row>
    <row r="14" spans="2:9" ht="36.75" customHeight="1" x14ac:dyDescent="0.25">
      <c r="B14" s="13" t="s">
        <v>19</v>
      </c>
      <c r="C14" s="17" t="s">
        <v>34</v>
      </c>
      <c r="D14" s="14" t="s">
        <v>20</v>
      </c>
      <c r="E14" s="15" t="s">
        <v>25</v>
      </c>
      <c r="F14" s="15" t="s">
        <v>25</v>
      </c>
      <c r="G14" s="16"/>
      <c r="H14" s="16"/>
      <c r="I14" s="5"/>
    </row>
    <row r="15" spans="2:9" ht="36.75" customHeight="1" x14ac:dyDescent="0.25">
      <c r="B15" s="13" t="s">
        <v>19</v>
      </c>
      <c r="C15" s="17" t="s">
        <v>35</v>
      </c>
      <c r="D15" s="14" t="s">
        <v>20</v>
      </c>
      <c r="E15" s="15" t="s">
        <v>25</v>
      </c>
      <c r="F15" s="15" t="s">
        <v>25</v>
      </c>
      <c r="G15" s="16"/>
      <c r="H15" s="16"/>
      <c r="I15" s="5"/>
    </row>
    <row r="16" spans="2:9" ht="36.75" customHeight="1" x14ac:dyDescent="0.25">
      <c r="B16" s="13" t="s">
        <v>19</v>
      </c>
      <c r="C16" s="17" t="s">
        <v>36</v>
      </c>
      <c r="D16" s="14" t="s">
        <v>20</v>
      </c>
      <c r="E16" s="15" t="s">
        <v>25</v>
      </c>
      <c r="F16" s="15" t="s">
        <v>25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9"/>
  <sheetViews>
    <sheetView showGridLines="0" zoomScale="70" zoomScaleNormal="70" workbookViewId="0">
      <selection activeCell="G11" sqref="C11:G11"/>
    </sheetView>
  </sheetViews>
  <sheetFormatPr defaultColWidth="32.28515625" defaultRowHeight="14.25" x14ac:dyDescent="0.25"/>
  <cols>
    <col min="1" max="1" width="1.42578125" style="3" customWidth="1"/>
    <col min="2" max="2" width="32.28515625" style="3"/>
    <col min="3" max="3" width="84.7109375" style="3" customWidth="1"/>
    <col min="4" max="6" width="32.28515625" style="3"/>
    <col min="7" max="7" width="89" style="3" customWidth="1"/>
    <col min="8"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39" t="s">
        <v>14</v>
      </c>
      <c r="C8" s="36" t="s">
        <v>37</v>
      </c>
    </row>
    <row r="9" spans="2:9" ht="30.75" customHeight="1" x14ac:dyDescent="0.25">
      <c r="B9" s="40" t="s">
        <v>15</v>
      </c>
      <c r="C9" s="37" t="s">
        <v>29</v>
      </c>
    </row>
    <row r="10" spans="2:9" ht="30.75" customHeight="1" x14ac:dyDescent="0.25">
      <c r="B10" s="40" t="s">
        <v>16</v>
      </c>
      <c r="C10" s="44">
        <v>44301</v>
      </c>
    </row>
    <row r="11" spans="2:9" s="12" customFormat="1" ht="62.25" customHeight="1" x14ac:dyDescent="0.25">
      <c r="B11" s="41" t="s">
        <v>21</v>
      </c>
      <c r="C11" s="41" t="s">
        <v>17</v>
      </c>
      <c r="D11" s="41" t="s">
        <v>22</v>
      </c>
      <c r="E11" s="48" t="s">
        <v>18</v>
      </c>
      <c r="F11" s="48" t="s">
        <v>24</v>
      </c>
      <c r="G11" s="48" t="s">
        <v>85</v>
      </c>
      <c r="H11" s="11"/>
      <c r="I11" s="11"/>
    </row>
    <row r="12" spans="2:9" ht="36.75" customHeight="1" x14ac:dyDescent="0.25">
      <c r="B12" s="38" t="s">
        <v>19</v>
      </c>
      <c r="C12" s="45" t="s">
        <v>40</v>
      </c>
      <c r="D12" s="46" t="s">
        <v>20</v>
      </c>
      <c r="E12" s="47" t="s">
        <v>25</v>
      </c>
      <c r="F12" s="47" t="s">
        <v>25</v>
      </c>
      <c r="G12" s="47"/>
      <c r="H12" s="16"/>
      <c r="I12" s="5"/>
    </row>
    <row r="13" spans="2:9" ht="36.75" customHeight="1" x14ac:dyDescent="0.25">
      <c r="B13" s="13" t="s">
        <v>19</v>
      </c>
      <c r="C13" s="17" t="s">
        <v>41</v>
      </c>
      <c r="D13" s="14" t="s">
        <v>20</v>
      </c>
      <c r="E13" s="15" t="s">
        <v>25</v>
      </c>
      <c r="F13" s="15" t="s">
        <v>25</v>
      </c>
      <c r="G13" s="15"/>
      <c r="H13" s="16"/>
      <c r="I13" s="5"/>
    </row>
    <row r="14" spans="2:9" ht="36.75" customHeight="1" x14ac:dyDescent="0.25">
      <c r="B14" s="13" t="s">
        <v>19</v>
      </c>
      <c r="C14" s="17" t="s">
        <v>42</v>
      </c>
      <c r="D14" s="14" t="s">
        <v>20</v>
      </c>
      <c r="E14" s="15" t="s">
        <v>25</v>
      </c>
      <c r="F14" s="15" t="s">
        <v>25</v>
      </c>
      <c r="G14" s="15"/>
      <c r="H14" s="16"/>
      <c r="I14" s="5"/>
    </row>
    <row r="15" spans="2:9" ht="36.75" customHeight="1" x14ac:dyDescent="0.25">
      <c r="B15" s="13" t="s">
        <v>19</v>
      </c>
      <c r="C15" s="17" t="s">
        <v>43</v>
      </c>
      <c r="D15" s="14" t="s">
        <v>20</v>
      </c>
      <c r="E15" s="15" t="s">
        <v>25</v>
      </c>
      <c r="F15" s="15" t="s">
        <v>25</v>
      </c>
      <c r="G15" s="15"/>
      <c r="H15" s="16"/>
      <c r="I15" s="5"/>
    </row>
    <row r="16" spans="2:9" ht="36.75" customHeight="1" x14ac:dyDescent="0.25">
      <c r="B16" s="13" t="s">
        <v>19</v>
      </c>
      <c r="C16" s="17" t="s">
        <v>44</v>
      </c>
      <c r="D16" s="14" t="s">
        <v>20</v>
      </c>
      <c r="E16" s="15" t="s">
        <v>25</v>
      </c>
      <c r="F16" s="15" t="s">
        <v>25</v>
      </c>
      <c r="G16" s="15"/>
      <c r="H16" s="16"/>
      <c r="I16" s="5"/>
    </row>
    <row r="17" spans="2:9" ht="183.75" customHeight="1" x14ac:dyDescent="0.25">
      <c r="B17" s="13" t="s">
        <v>19</v>
      </c>
      <c r="C17" s="17" t="s">
        <v>45</v>
      </c>
      <c r="D17" s="14" t="s">
        <v>38</v>
      </c>
      <c r="E17" s="15" t="s">
        <v>39</v>
      </c>
      <c r="F17" s="15" t="s">
        <v>39</v>
      </c>
      <c r="G17" s="20" t="s">
        <v>87</v>
      </c>
      <c r="H17" s="16"/>
      <c r="I17" s="5"/>
    </row>
    <row r="18" spans="2:9" ht="195.75" customHeight="1" x14ac:dyDescent="0.25">
      <c r="B18" s="13" t="s">
        <v>19</v>
      </c>
      <c r="C18" s="17" t="s">
        <v>46</v>
      </c>
      <c r="D18" s="14" t="s">
        <v>38</v>
      </c>
      <c r="E18" s="15" t="s">
        <v>39</v>
      </c>
      <c r="F18" s="15" t="s">
        <v>39</v>
      </c>
      <c r="G18" s="20" t="s">
        <v>86</v>
      </c>
      <c r="H18" s="16"/>
      <c r="I18" s="5"/>
    </row>
    <row r="19" spans="2:9" ht="36.75" customHeight="1" x14ac:dyDescent="0.25">
      <c r="B19" s="13" t="s">
        <v>19</v>
      </c>
      <c r="C19" s="17" t="s">
        <v>47</v>
      </c>
      <c r="D19" s="14" t="s">
        <v>38</v>
      </c>
      <c r="E19" s="15" t="s">
        <v>39</v>
      </c>
      <c r="F19" s="15" t="s">
        <v>76</v>
      </c>
      <c r="G19" s="15"/>
      <c r="H19" s="16"/>
      <c r="I19"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15"/>
  <sheetViews>
    <sheetView showGridLines="0" zoomScale="70" zoomScaleNormal="70" workbookViewId="0">
      <selection activeCell="F11" sqref="B11:F11"/>
    </sheetView>
  </sheetViews>
  <sheetFormatPr defaultColWidth="32.28515625" defaultRowHeight="14.25" x14ac:dyDescent="0.25"/>
  <cols>
    <col min="1" max="1" width="1.42578125" style="3" customWidth="1"/>
    <col min="2" max="2" width="32.28515625" style="3"/>
    <col min="3" max="3" width="84.7109375" style="3" customWidth="1"/>
    <col min="4"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33" t="s">
        <v>14</v>
      </c>
      <c r="C8" s="19" t="s">
        <v>49</v>
      </c>
    </row>
    <row r="9" spans="2:9" ht="30.75" customHeight="1" x14ac:dyDescent="0.25">
      <c r="B9" s="34" t="s">
        <v>15</v>
      </c>
      <c r="C9" s="9" t="s">
        <v>48</v>
      </c>
    </row>
    <row r="10" spans="2:9" ht="30.75" customHeight="1" x14ac:dyDescent="0.25">
      <c r="B10" s="34" t="s">
        <v>16</v>
      </c>
      <c r="C10" s="18">
        <v>44315</v>
      </c>
    </row>
    <row r="11" spans="2:9" s="12" customFormat="1" ht="62.25" customHeight="1" x14ac:dyDescent="0.25">
      <c r="B11" s="35" t="s">
        <v>21</v>
      </c>
      <c r="C11" s="35" t="s">
        <v>17</v>
      </c>
      <c r="D11" s="35" t="s">
        <v>22</v>
      </c>
      <c r="E11" s="43" t="s">
        <v>18</v>
      </c>
      <c r="F11" s="43" t="s">
        <v>24</v>
      </c>
      <c r="G11" s="10"/>
      <c r="H11" s="11"/>
      <c r="I11" s="11"/>
    </row>
    <row r="12" spans="2:9" ht="36.75" customHeight="1" x14ac:dyDescent="0.25">
      <c r="B12" s="13" t="s">
        <v>19</v>
      </c>
      <c r="C12" s="17" t="s">
        <v>63</v>
      </c>
      <c r="D12" s="14" t="s">
        <v>20</v>
      </c>
      <c r="E12" s="15" t="s">
        <v>25</v>
      </c>
      <c r="F12" s="15" t="s">
        <v>25</v>
      </c>
      <c r="G12" s="16"/>
      <c r="H12" s="16"/>
      <c r="I12" s="5"/>
    </row>
    <row r="13" spans="2:9" ht="36.75" customHeight="1" x14ac:dyDescent="0.25">
      <c r="B13" s="13" t="s">
        <v>19</v>
      </c>
      <c r="C13" s="17" t="s">
        <v>64</v>
      </c>
      <c r="D13" s="14" t="s">
        <v>20</v>
      </c>
      <c r="E13" s="15" t="s">
        <v>25</v>
      </c>
      <c r="F13" s="15" t="s">
        <v>25</v>
      </c>
      <c r="G13" s="16"/>
      <c r="H13" s="16"/>
      <c r="I13" s="5"/>
    </row>
    <row r="14" spans="2:9" ht="36.75" customHeight="1" x14ac:dyDescent="0.25">
      <c r="B14" s="13" t="s">
        <v>19</v>
      </c>
      <c r="C14" s="17" t="s">
        <v>65</v>
      </c>
      <c r="D14" s="14" t="s">
        <v>20</v>
      </c>
      <c r="E14" s="15" t="s">
        <v>25</v>
      </c>
      <c r="F14" s="15" t="s">
        <v>25</v>
      </c>
      <c r="G14" s="16"/>
      <c r="H14" s="16"/>
      <c r="I14" s="5"/>
    </row>
    <row r="15" spans="2:9" ht="36.75" customHeight="1" x14ac:dyDescent="0.25">
      <c r="B15" s="13" t="s">
        <v>19</v>
      </c>
      <c r="C15" s="17" t="s">
        <v>66</v>
      </c>
      <c r="D15" s="14" t="s">
        <v>20</v>
      </c>
      <c r="E15" s="15" t="s">
        <v>25</v>
      </c>
      <c r="F15" s="15" t="s">
        <v>25</v>
      </c>
      <c r="G15" s="16"/>
      <c r="H15" s="16"/>
      <c r="I15" s="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22"/>
  <sheetViews>
    <sheetView showGridLines="0" zoomScale="70" zoomScaleNormal="70" workbookViewId="0">
      <selection activeCell="G11" sqref="C11:G11"/>
    </sheetView>
  </sheetViews>
  <sheetFormatPr defaultColWidth="32.28515625" defaultRowHeight="14.25" x14ac:dyDescent="0.25"/>
  <cols>
    <col min="1" max="1" width="1.42578125" style="3" customWidth="1"/>
    <col min="2" max="2" width="32.28515625" style="3"/>
    <col min="3" max="3" width="84.7109375" style="3" customWidth="1"/>
    <col min="4" max="6" width="32.28515625" style="3"/>
    <col min="7" max="7" width="101.28515625" style="3" customWidth="1"/>
    <col min="8"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39" t="s">
        <v>14</v>
      </c>
      <c r="C8" s="36" t="s">
        <v>50</v>
      </c>
    </row>
    <row r="9" spans="2:9" ht="30.75" customHeight="1" x14ac:dyDescent="0.25">
      <c r="B9" s="40" t="s">
        <v>15</v>
      </c>
      <c r="C9" s="37" t="s">
        <v>51</v>
      </c>
    </row>
    <row r="10" spans="2:9" ht="30.75" customHeight="1" x14ac:dyDescent="0.25">
      <c r="B10" s="40" t="s">
        <v>16</v>
      </c>
      <c r="C10" s="44">
        <v>44316</v>
      </c>
    </row>
    <row r="11" spans="2:9" s="12" customFormat="1" ht="62.25" customHeight="1" x14ac:dyDescent="0.25">
      <c r="B11" s="41" t="s">
        <v>21</v>
      </c>
      <c r="C11" s="41" t="s">
        <v>17</v>
      </c>
      <c r="D11" s="41" t="s">
        <v>22</v>
      </c>
      <c r="E11" s="48" t="s">
        <v>18</v>
      </c>
      <c r="F11" s="48" t="s">
        <v>24</v>
      </c>
      <c r="G11" s="48" t="s">
        <v>85</v>
      </c>
      <c r="H11" s="11"/>
      <c r="I11" s="11"/>
    </row>
    <row r="12" spans="2:9" ht="36.75" customHeight="1" x14ac:dyDescent="0.25">
      <c r="B12" s="38" t="s">
        <v>19</v>
      </c>
      <c r="C12" s="45" t="s">
        <v>52</v>
      </c>
      <c r="D12" s="46" t="s">
        <v>20</v>
      </c>
      <c r="E12" s="47" t="s">
        <v>25</v>
      </c>
      <c r="F12" s="47" t="s">
        <v>25</v>
      </c>
      <c r="G12" s="47"/>
      <c r="H12" s="16"/>
      <c r="I12" s="5"/>
    </row>
    <row r="13" spans="2:9" ht="36.75" customHeight="1" x14ac:dyDescent="0.25">
      <c r="B13" s="13" t="s">
        <v>19</v>
      </c>
      <c r="C13" s="17" t="s">
        <v>53</v>
      </c>
      <c r="D13" s="14" t="s">
        <v>20</v>
      </c>
      <c r="E13" s="15" t="s">
        <v>25</v>
      </c>
      <c r="F13" s="15" t="s">
        <v>25</v>
      </c>
      <c r="G13" s="15"/>
      <c r="H13" s="16"/>
      <c r="I13" s="5"/>
    </row>
    <row r="14" spans="2:9" ht="36.75" customHeight="1" x14ac:dyDescent="0.25">
      <c r="B14" s="13" t="s">
        <v>19</v>
      </c>
      <c r="C14" s="17" t="s">
        <v>54</v>
      </c>
      <c r="D14" s="14" t="s">
        <v>20</v>
      </c>
      <c r="E14" s="15" t="s">
        <v>25</v>
      </c>
      <c r="F14" s="15" t="s">
        <v>25</v>
      </c>
      <c r="G14" s="15"/>
      <c r="H14" s="16"/>
      <c r="I14" s="5"/>
    </row>
    <row r="15" spans="2:9" ht="36.75" customHeight="1" x14ac:dyDescent="0.25">
      <c r="B15" s="13" t="s">
        <v>19</v>
      </c>
      <c r="C15" s="17" t="s">
        <v>55</v>
      </c>
      <c r="D15" s="14" t="s">
        <v>20</v>
      </c>
      <c r="E15" s="15" t="s">
        <v>25</v>
      </c>
      <c r="F15" s="15" t="s">
        <v>25</v>
      </c>
      <c r="G15" s="15"/>
      <c r="H15" s="16"/>
      <c r="I15" s="5"/>
    </row>
    <row r="16" spans="2:9" ht="36.75" customHeight="1" x14ac:dyDescent="0.25">
      <c r="B16" s="13" t="s">
        <v>19</v>
      </c>
      <c r="C16" s="17" t="s">
        <v>56</v>
      </c>
      <c r="D16" s="14" t="s">
        <v>20</v>
      </c>
      <c r="E16" s="15" t="s">
        <v>25</v>
      </c>
      <c r="F16" s="15" t="s">
        <v>25</v>
      </c>
      <c r="G16" s="15"/>
      <c r="H16" s="16"/>
      <c r="I16" s="5"/>
    </row>
    <row r="17" spans="2:9" ht="36.75" customHeight="1" x14ac:dyDescent="0.25">
      <c r="B17" s="13" t="s">
        <v>19</v>
      </c>
      <c r="C17" s="17" t="s">
        <v>57</v>
      </c>
      <c r="D17" s="14" t="s">
        <v>20</v>
      </c>
      <c r="E17" s="15" t="s">
        <v>25</v>
      </c>
      <c r="F17" s="15" t="s">
        <v>25</v>
      </c>
      <c r="G17" s="15"/>
      <c r="H17" s="16"/>
      <c r="I17" s="5"/>
    </row>
    <row r="18" spans="2:9" ht="36.75" customHeight="1" x14ac:dyDescent="0.25">
      <c r="B18" s="13" t="s">
        <v>19</v>
      </c>
      <c r="C18" s="17" t="s">
        <v>58</v>
      </c>
      <c r="D18" s="14" t="s">
        <v>20</v>
      </c>
      <c r="E18" s="15" t="s">
        <v>25</v>
      </c>
      <c r="F18" s="15" t="s">
        <v>25</v>
      </c>
      <c r="G18" s="15"/>
      <c r="H18" s="16"/>
      <c r="I18" s="5"/>
    </row>
    <row r="19" spans="2:9" ht="36.75" customHeight="1" x14ac:dyDescent="0.25">
      <c r="B19" s="13" t="s">
        <v>19</v>
      </c>
      <c r="C19" s="17" t="s">
        <v>59</v>
      </c>
      <c r="D19" s="14" t="s">
        <v>20</v>
      </c>
      <c r="E19" s="15" t="s">
        <v>25</v>
      </c>
      <c r="F19" s="15" t="s">
        <v>25</v>
      </c>
      <c r="G19" s="15"/>
      <c r="H19" s="16"/>
      <c r="I19" s="5"/>
    </row>
    <row r="20" spans="2:9" ht="36.75" customHeight="1" x14ac:dyDescent="0.25">
      <c r="B20" s="13" t="s">
        <v>19</v>
      </c>
      <c r="C20" s="17" t="s">
        <v>60</v>
      </c>
      <c r="D20" s="14" t="s">
        <v>20</v>
      </c>
      <c r="E20" s="15" t="s">
        <v>25</v>
      </c>
      <c r="F20" s="15" t="s">
        <v>25</v>
      </c>
      <c r="G20" s="15"/>
      <c r="H20" s="16"/>
      <c r="I20" s="5"/>
    </row>
    <row r="21" spans="2:9" ht="36.75" customHeight="1" x14ac:dyDescent="0.25">
      <c r="B21" s="13" t="s">
        <v>19</v>
      </c>
      <c r="C21" s="17" t="s">
        <v>61</v>
      </c>
      <c r="D21" s="14" t="s">
        <v>20</v>
      </c>
      <c r="E21" s="15" t="s">
        <v>25</v>
      </c>
      <c r="F21" s="15" t="s">
        <v>25</v>
      </c>
      <c r="G21" s="15"/>
      <c r="H21" s="16"/>
      <c r="I21" s="5"/>
    </row>
    <row r="22" spans="2:9" ht="321.75" customHeight="1" x14ac:dyDescent="0.25">
      <c r="B22" s="13" t="s">
        <v>19</v>
      </c>
      <c r="C22" s="17" t="s">
        <v>62</v>
      </c>
      <c r="D22" s="14" t="s">
        <v>38</v>
      </c>
      <c r="E22" s="15" t="s">
        <v>39</v>
      </c>
      <c r="F22" s="15" t="s">
        <v>39</v>
      </c>
      <c r="G22" s="20" t="s">
        <v>88</v>
      </c>
      <c r="H22" s="16"/>
      <c r="I22" s="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19"/>
  <sheetViews>
    <sheetView showGridLines="0" zoomScale="70" zoomScaleNormal="70" workbookViewId="0">
      <selection activeCell="G11" sqref="B11:G11"/>
    </sheetView>
  </sheetViews>
  <sheetFormatPr defaultColWidth="32.28515625" defaultRowHeight="14.25" x14ac:dyDescent="0.25"/>
  <cols>
    <col min="1" max="1" width="1.42578125" style="3" customWidth="1"/>
    <col min="2" max="2" width="32.28515625" style="3"/>
    <col min="3" max="3" width="84.7109375" style="3" customWidth="1"/>
    <col min="4" max="6" width="32.28515625" style="3"/>
    <col min="7" max="7" width="78.140625" style="3" customWidth="1"/>
    <col min="8"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39" t="s">
        <v>14</v>
      </c>
      <c r="C8" s="36" t="s">
        <v>67</v>
      </c>
    </row>
    <row r="9" spans="2:9" ht="30.75" customHeight="1" x14ac:dyDescent="0.25">
      <c r="B9" s="40" t="s">
        <v>15</v>
      </c>
      <c r="C9" s="37" t="s">
        <v>68</v>
      </c>
    </row>
    <row r="10" spans="2:9" ht="30.75" customHeight="1" x14ac:dyDescent="0.25">
      <c r="B10" s="40" t="s">
        <v>16</v>
      </c>
      <c r="C10" s="44">
        <v>44321</v>
      </c>
    </row>
    <row r="11" spans="2:9" s="12" customFormat="1" ht="62.25" customHeight="1" x14ac:dyDescent="0.25">
      <c r="B11" s="41" t="s">
        <v>21</v>
      </c>
      <c r="C11" s="41" t="s">
        <v>17</v>
      </c>
      <c r="D11" s="41" t="s">
        <v>22</v>
      </c>
      <c r="E11" s="48" t="s">
        <v>18</v>
      </c>
      <c r="F11" s="48" t="s">
        <v>24</v>
      </c>
      <c r="G11" s="48"/>
      <c r="H11" s="11"/>
      <c r="I11" s="11"/>
    </row>
    <row r="12" spans="2:9" ht="36.75" customHeight="1" x14ac:dyDescent="0.25">
      <c r="B12" s="38" t="s">
        <v>19</v>
      </c>
      <c r="C12" s="45" t="s">
        <v>65</v>
      </c>
      <c r="D12" s="46" t="s">
        <v>20</v>
      </c>
      <c r="E12" s="47" t="s">
        <v>25</v>
      </c>
      <c r="F12" s="47" t="s">
        <v>25</v>
      </c>
      <c r="G12" s="47"/>
      <c r="H12" s="16"/>
      <c r="I12" s="5"/>
    </row>
    <row r="13" spans="2:9" ht="36.75" customHeight="1" x14ac:dyDescent="0.25">
      <c r="B13" s="13" t="s">
        <v>19</v>
      </c>
      <c r="C13" s="17" t="s">
        <v>69</v>
      </c>
      <c r="D13" s="14" t="s">
        <v>20</v>
      </c>
      <c r="E13" s="15" t="s">
        <v>25</v>
      </c>
      <c r="F13" s="15" t="s">
        <v>25</v>
      </c>
      <c r="G13" s="15"/>
      <c r="H13" s="16"/>
      <c r="I13" s="5"/>
    </row>
    <row r="14" spans="2:9" ht="36.75" customHeight="1" x14ac:dyDescent="0.25">
      <c r="B14" s="13" t="s">
        <v>19</v>
      </c>
      <c r="C14" s="17" t="s">
        <v>70</v>
      </c>
      <c r="D14" s="14" t="s">
        <v>20</v>
      </c>
      <c r="E14" s="15" t="s">
        <v>25</v>
      </c>
      <c r="F14" s="15" t="s">
        <v>25</v>
      </c>
      <c r="G14" s="15"/>
      <c r="H14" s="16"/>
      <c r="I14" s="5"/>
    </row>
    <row r="15" spans="2:9" ht="36.75" customHeight="1" x14ac:dyDescent="0.25">
      <c r="B15" s="13" t="s">
        <v>19</v>
      </c>
      <c r="C15" s="17" t="s">
        <v>71</v>
      </c>
      <c r="D15" s="14" t="s">
        <v>20</v>
      </c>
      <c r="E15" s="15" t="s">
        <v>25</v>
      </c>
      <c r="F15" s="15" t="s">
        <v>25</v>
      </c>
      <c r="G15" s="15"/>
      <c r="H15" s="16"/>
      <c r="I15" s="5"/>
    </row>
    <row r="16" spans="2:9" ht="36.75" customHeight="1" x14ac:dyDescent="0.25">
      <c r="B16" s="13" t="s">
        <v>19</v>
      </c>
      <c r="C16" s="17" t="s">
        <v>72</v>
      </c>
      <c r="D16" s="14" t="s">
        <v>20</v>
      </c>
      <c r="E16" s="15" t="s">
        <v>25</v>
      </c>
      <c r="F16" s="15" t="s">
        <v>25</v>
      </c>
      <c r="G16" s="15"/>
      <c r="H16" s="16"/>
      <c r="I16" s="5"/>
    </row>
    <row r="17" spans="2:9" ht="36.75" customHeight="1" x14ac:dyDescent="0.25">
      <c r="B17" s="13" t="s">
        <v>19</v>
      </c>
      <c r="C17" s="17" t="s">
        <v>73</v>
      </c>
      <c r="D17" s="14" t="s">
        <v>20</v>
      </c>
      <c r="E17" s="15" t="s">
        <v>25</v>
      </c>
      <c r="F17" s="15" t="s">
        <v>25</v>
      </c>
      <c r="G17" s="15"/>
      <c r="H17" s="16"/>
      <c r="I17" s="5"/>
    </row>
    <row r="18" spans="2:9" ht="42" customHeight="1" x14ac:dyDescent="0.25">
      <c r="B18" s="13" t="s">
        <v>19</v>
      </c>
      <c r="C18" s="17" t="s">
        <v>74</v>
      </c>
      <c r="D18" s="14" t="s">
        <v>38</v>
      </c>
      <c r="E18" s="15" t="s">
        <v>39</v>
      </c>
      <c r="F18" s="15" t="s">
        <v>39</v>
      </c>
      <c r="G18" s="20" t="s">
        <v>90</v>
      </c>
      <c r="H18" s="16"/>
      <c r="I18" s="5"/>
    </row>
    <row r="19" spans="2:9" ht="103.5" customHeight="1" x14ac:dyDescent="0.25">
      <c r="B19" s="13" t="s">
        <v>19</v>
      </c>
      <c r="C19" s="17" t="s">
        <v>75</v>
      </c>
      <c r="D19" s="14" t="s">
        <v>38</v>
      </c>
      <c r="E19" s="15" t="s">
        <v>39</v>
      </c>
      <c r="F19" s="15" t="s">
        <v>39</v>
      </c>
      <c r="G19" s="20" t="s">
        <v>89</v>
      </c>
      <c r="H19" s="16"/>
      <c r="I19" s="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15"/>
  <sheetViews>
    <sheetView showGridLines="0" zoomScale="70" zoomScaleNormal="70" workbookViewId="0">
      <selection activeCell="F11" sqref="C11:F11"/>
    </sheetView>
  </sheetViews>
  <sheetFormatPr defaultColWidth="32.28515625" defaultRowHeight="14.25" x14ac:dyDescent="0.25"/>
  <cols>
    <col min="1" max="1" width="1.42578125" style="3" customWidth="1"/>
    <col min="2" max="2" width="32.28515625" style="3"/>
    <col min="3" max="3" width="84.7109375" style="3" customWidth="1"/>
    <col min="4"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39" t="s">
        <v>14</v>
      </c>
      <c r="C8" s="36" t="s">
        <v>79</v>
      </c>
    </row>
    <row r="9" spans="2:9" ht="30.75" customHeight="1" x14ac:dyDescent="0.25">
      <c r="B9" s="40" t="s">
        <v>15</v>
      </c>
      <c r="C9" s="37" t="s">
        <v>77</v>
      </c>
    </row>
    <row r="10" spans="2:9" ht="30.75" customHeight="1" x14ac:dyDescent="0.25">
      <c r="B10" s="40" t="s">
        <v>16</v>
      </c>
      <c r="C10" s="44">
        <v>44322</v>
      </c>
    </row>
    <row r="11" spans="2:9" s="12" customFormat="1" ht="62.25" customHeight="1" x14ac:dyDescent="0.25">
      <c r="B11" s="41" t="s">
        <v>21</v>
      </c>
      <c r="C11" s="41" t="s">
        <v>17</v>
      </c>
      <c r="D11" s="41" t="s">
        <v>22</v>
      </c>
      <c r="E11" s="48" t="s">
        <v>18</v>
      </c>
      <c r="F11" s="48" t="s">
        <v>24</v>
      </c>
      <c r="G11" s="11"/>
      <c r="H11" s="11"/>
      <c r="I11" s="11"/>
    </row>
    <row r="12" spans="2:9" ht="36.75" customHeight="1" x14ac:dyDescent="0.25">
      <c r="B12" s="38" t="s">
        <v>19</v>
      </c>
      <c r="C12" s="45" t="s">
        <v>81</v>
      </c>
      <c r="D12" s="46" t="s">
        <v>20</v>
      </c>
      <c r="E12" s="47" t="s">
        <v>25</v>
      </c>
      <c r="F12" s="47" t="s">
        <v>25</v>
      </c>
      <c r="G12" s="16"/>
      <c r="H12" s="16"/>
      <c r="I12" s="5"/>
    </row>
    <row r="13" spans="2:9" ht="36.75" customHeight="1" x14ac:dyDescent="0.25">
      <c r="B13" s="13" t="s">
        <v>19</v>
      </c>
      <c r="C13" s="17" t="s">
        <v>82</v>
      </c>
      <c r="D13" s="14" t="s">
        <v>20</v>
      </c>
      <c r="E13" s="15" t="s">
        <v>25</v>
      </c>
      <c r="F13" s="15" t="s">
        <v>25</v>
      </c>
      <c r="G13" s="16"/>
      <c r="H13" s="16"/>
      <c r="I13" s="5"/>
    </row>
    <row r="14" spans="2:9" ht="36.75" customHeight="1" x14ac:dyDescent="0.25">
      <c r="B14" s="13" t="s">
        <v>19</v>
      </c>
      <c r="C14" s="17" t="s">
        <v>83</v>
      </c>
      <c r="D14" s="14" t="s">
        <v>20</v>
      </c>
      <c r="E14" s="15" t="s">
        <v>25</v>
      </c>
      <c r="F14" s="15" t="s">
        <v>25</v>
      </c>
      <c r="G14" s="16"/>
      <c r="H14" s="16"/>
      <c r="I14" s="5"/>
    </row>
    <row r="15" spans="2:9" ht="36.75" customHeight="1" x14ac:dyDescent="0.25">
      <c r="B15" s="13" t="s">
        <v>19</v>
      </c>
      <c r="C15" s="17" t="s">
        <v>84</v>
      </c>
      <c r="D15" s="14" t="s">
        <v>20</v>
      </c>
      <c r="E15" s="15" t="s">
        <v>25</v>
      </c>
      <c r="F15" s="15" t="s">
        <v>25</v>
      </c>
      <c r="G15" s="16"/>
      <c r="H15" s="16"/>
      <c r="I15" s="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15"/>
  <sheetViews>
    <sheetView showGridLines="0" zoomScale="70" zoomScaleNormal="70" workbookViewId="0">
      <selection activeCell="C12" sqref="C12"/>
    </sheetView>
  </sheetViews>
  <sheetFormatPr defaultColWidth="32.28515625" defaultRowHeight="14.25" x14ac:dyDescent="0.25"/>
  <cols>
    <col min="1" max="1" width="1.42578125" style="3" customWidth="1"/>
    <col min="2" max="2" width="32.28515625" style="3"/>
    <col min="3" max="3" width="84.7109375" style="3" customWidth="1"/>
    <col min="4" max="16384" width="32.28515625" style="3"/>
  </cols>
  <sheetData>
    <row r="2" spans="2:9" ht="12" customHeight="1" x14ac:dyDescent="0.25">
      <c r="B2" s="6"/>
    </row>
    <row r="3" spans="2:9" ht="12" customHeight="1" x14ac:dyDescent="0.25"/>
    <row r="4" spans="2:9" ht="12" customHeight="1" x14ac:dyDescent="0.25"/>
    <row r="5" spans="2:9" ht="23.25" customHeight="1" x14ac:dyDescent="0.25"/>
    <row r="6" spans="2:9" ht="23.25" customHeight="1" x14ac:dyDescent="0.25">
      <c r="B6" s="7"/>
      <c r="C6" s="8"/>
    </row>
    <row r="7" spans="2:9" ht="23.25" customHeight="1" x14ac:dyDescent="0.25"/>
    <row r="8" spans="2:9" ht="30.75" customHeight="1" x14ac:dyDescent="0.25">
      <c r="B8" s="39" t="s">
        <v>14</v>
      </c>
      <c r="C8" s="36" t="s">
        <v>80</v>
      </c>
    </row>
    <row r="9" spans="2:9" ht="30.75" customHeight="1" x14ac:dyDescent="0.25">
      <c r="B9" s="40" t="s">
        <v>15</v>
      </c>
      <c r="C9" s="37" t="s">
        <v>78</v>
      </c>
    </row>
    <row r="10" spans="2:9" ht="30.75" customHeight="1" x14ac:dyDescent="0.25">
      <c r="B10" s="40" t="s">
        <v>16</v>
      </c>
      <c r="C10" s="25">
        <v>44342</v>
      </c>
    </row>
    <row r="11" spans="2:9" s="12" customFormat="1" ht="62.25" customHeight="1" x14ac:dyDescent="0.25">
      <c r="B11" s="41" t="s">
        <v>21</v>
      </c>
      <c r="C11" s="42" t="s">
        <v>17</v>
      </c>
      <c r="D11" s="35" t="s">
        <v>22</v>
      </c>
      <c r="E11" s="43" t="s">
        <v>18</v>
      </c>
      <c r="F11" s="43" t="s">
        <v>24</v>
      </c>
      <c r="G11" s="10"/>
      <c r="H11" s="11"/>
      <c r="I11" s="11"/>
    </row>
    <row r="12" spans="2:9" ht="36.75" customHeight="1" x14ac:dyDescent="0.25">
      <c r="B12" s="38" t="s">
        <v>19</v>
      </c>
      <c r="C12" s="17" t="s">
        <v>91</v>
      </c>
      <c r="D12" s="14" t="s">
        <v>20</v>
      </c>
      <c r="E12" s="15" t="s">
        <v>25</v>
      </c>
      <c r="F12" s="15" t="s">
        <v>25</v>
      </c>
      <c r="G12" s="16"/>
      <c r="H12" s="16"/>
      <c r="I12" s="5"/>
    </row>
    <row r="13" spans="2:9" ht="36.75" customHeight="1" x14ac:dyDescent="0.25">
      <c r="B13" s="13" t="s">
        <v>19</v>
      </c>
      <c r="C13" s="17" t="s">
        <v>92</v>
      </c>
      <c r="D13" s="14" t="s">
        <v>20</v>
      </c>
      <c r="E13" s="15" t="s">
        <v>25</v>
      </c>
      <c r="F13" s="15" t="s">
        <v>25</v>
      </c>
      <c r="G13" s="16"/>
      <c r="H13" s="16"/>
      <c r="I13" s="5"/>
    </row>
    <row r="14" spans="2:9" ht="36.75" customHeight="1" x14ac:dyDescent="0.25">
      <c r="B14" s="13" t="s">
        <v>19</v>
      </c>
      <c r="C14" s="17" t="s">
        <v>93</v>
      </c>
      <c r="D14" s="14" t="s">
        <v>20</v>
      </c>
      <c r="E14" s="15" t="s">
        <v>25</v>
      </c>
      <c r="F14" s="15" t="s">
        <v>25</v>
      </c>
      <c r="G14" s="16"/>
      <c r="H14" s="16"/>
      <c r="I14" s="5"/>
    </row>
    <row r="15" spans="2:9" ht="46.5" customHeight="1" x14ac:dyDescent="0.25">
      <c r="B15" s="13" t="s">
        <v>19</v>
      </c>
      <c r="C15" s="17" t="s">
        <v>94</v>
      </c>
      <c r="D15" s="14" t="s">
        <v>20</v>
      </c>
      <c r="E15" s="15" t="s">
        <v>25</v>
      </c>
      <c r="F15" s="15" t="s">
        <v>25</v>
      </c>
      <c r="G15" s="16"/>
      <c r="H15" s="16"/>
      <c r="I15" s="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SCG</vt:lpstr>
      <vt:lpstr>WPL</vt:lpstr>
      <vt:lpstr>ILU</vt:lpstr>
      <vt:lpstr>OSH</vt:lpstr>
      <vt:lpstr>QBE</vt:lpstr>
      <vt:lpstr>GEM</vt:lpstr>
      <vt:lpstr>VEA</vt:lpstr>
    </vt:vector>
  </TitlesOfParts>
  <Company>Nikko Asset Managment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Jacky Howe</cp:lastModifiedBy>
  <dcterms:created xsi:type="dcterms:W3CDTF">2019-04-02T03:29:15Z</dcterms:created>
  <dcterms:modified xsi:type="dcterms:W3CDTF">2021-09-16T04:23:35Z</dcterms:modified>
</cp:coreProperties>
</file>