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Departments\Marketing\07 Website and Digital\Uploads\Proxy voting\Website\"/>
    </mc:Choice>
  </mc:AlternateContent>
  <xr:revisionPtr revIDLastSave="0" documentId="14_{D54A2E1C-7254-49C8-AD78-57C2090EFC50}" xr6:coauthVersionLast="46" xr6:coauthVersionMax="46" xr10:uidLastSave="{00000000-0000-0000-0000-000000000000}"/>
  <bookViews>
    <workbookView xWindow="-120" yWindow="-120" windowWidth="29040" windowHeight="15840" tabRatio="924" xr2:uid="{00000000-000D-0000-FFFF-FFFF00000000}"/>
  </bookViews>
  <sheets>
    <sheet name="OVERVIEW" sheetId="1" r:id="rId1"/>
    <sheet name="TCL" sheetId="2" r:id="rId2"/>
    <sheet name="TLS" sheetId="6" r:id="rId3"/>
    <sheet name="CBA" sheetId="5" r:id="rId4"/>
    <sheet name="CSL" sheetId="3" r:id="rId5"/>
    <sheet name="AZJ" sheetId="4" r:id="rId6"/>
    <sheet name="BHP" sheetId="7" r:id="rId7"/>
    <sheet name="ILU" sheetId="8" r:id="rId8"/>
    <sheet name="SKC" sheetId="9" r:id="rId9"/>
    <sheet name="ORG" sheetId="10" r:id="rId10"/>
    <sheet name="SGP" sheetId="11" r:id="rId11"/>
    <sheet name="TAH" sheetId="12" r:id="rId12"/>
    <sheet name="ORA" sheetId="13" r:id="rId13"/>
    <sheet name="CWN" sheetId="15" r:id="rId14"/>
    <sheet name="SUN" sheetId="16" r:id="rId15"/>
    <sheet name="BLD" sheetId="20" r:id="rId16"/>
    <sheet name="RWC" sheetId="22" r:id="rId17"/>
    <sheet name="COL" sheetId="24" r:id="rId18"/>
    <sheet name="DOW" sheetId="27" r:id="rId19"/>
    <sheet name="ING" sheetId="29" r:id="rId20"/>
    <sheet name="ALG" sheetId="32" r:id="rId21"/>
    <sheet name="BSL" sheetId="42" r:id="rId22"/>
    <sheet name="LLC" sheetId="34" r:id="rId23"/>
    <sheet name="RHC" sheetId="35" r:id="rId24"/>
    <sheet name="IFL" sheetId="36" r:id="rId25"/>
    <sheet name="WBC" sheetId="38" r:id="rId26"/>
    <sheet name="ANZ" sheetId="39" r:id="rId27"/>
    <sheet name="NAB" sheetId="40" r:id="rId28"/>
    <sheet name="NUF" sheetId="41" r:id="rId2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6" i="1" l="1"/>
  <c r="I36" i="1"/>
  <c r="H36" i="1"/>
  <c r="G36" i="1"/>
  <c r="F36" i="1"/>
  <c r="E36" i="1"/>
  <c r="C38" i="1" s="1"/>
  <c r="C40" i="1" l="1"/>
  <c r="C42" i="1"/>
  <c r="C39" i="1"/>
  <c r="C41" i="1"/>
</calcChain>
</file>

<file path=xl/sharedStrings.xml><?xml version="1.0" encoding="utf-8"?>
<sst xmlns="http://schemas.openxmlformats.org/spreadsheetml/2006/main" count="1470" uniqueCount="285">
  <si>
    <t>Date of meeting</t>
  </si>
  <si>
    <t>ASX Code</t>
  </si>
  <si>
    <t>Stock</t>
  </si>
  <si>
    <t>Number of Resolutions</t>
  </si>
  <si>
    <t>Voted For</t>
  </si>
  <si>
    <t>Voted Against</t>
  </si>
  <si>
    <t>Abstained</t>
  </si>
  <si>
    <t>With Board Recommendation</t>
  </si>
  <si>
    <t>Against Board Recommendation</t>
  </si>
  <si>
    <t>TOTALS</t>
  </si>
  <si>
    <t># of resolutions</t>
  </si>
  <si>
    <t>% for</t>
  </si>
  <si>
    <t>% against</t>
  </si>
  <si>
    <t>% with board</t>
  </si>
  <si>
    <t>% against board</t>
  </si>
  <si>
    <t>ENTITY NAME</t>
  </si>
  <si>
    <t>ASX CODE</t>
  </si>
  <si>
    <t xml:space="preserve">MEETING DATE </t>
  </si>
  <si>
    <r>
      <t xml:space="preserve">TYPE OF RESOLUTION
</t>
    </r>
    <r>
      <rPr>
        <sz val="9"/>
        <color rgb="FFFFFFFF"/>
        <rFont val="Arial"/>
        <family val="2"/>
      </rPr>
      <t>GENERAL / SPECIAL</t>
    </r>
  </si>
  <si>
    <t xml:space="preserve">DETAILS </t>
  </si>
  <si>
    <r>
      <t xml:space="preserve">PROPOSED BY
</t>
    </r>
    <r>
      <rPr>
        <sz val="9"/>
        <color rgb="FFFFFFFF"/>
        <rFont val="Arial"/>
        <family val="2"/>
      </rPr>
      <t>MANAGEMENT / SHAREHOLDER</t>
    </r>
  </si>
  <si>
    <t xml:space="preserve">BOARD RECOMMENDATION </t>
  </si>
  <si>
    <t>VOTE</t>
  </si>
  <si>
    <t>General Meeting</t>
  </si>
  <si>
    <t>Approve Remuneration Report</t>
  </si>
  <si>
    <t>Management Proposed</t>
  </si>
  <si>
    <t>Proxy Voting QTR 4 2020</t>
  </si>
  <si>
    <t>1 OCT - 31  DEC</t>
  </si>
  <si>
    <t>CBA</t>
  </si>
  <si>
    <t>AZJ</t>
  </si>
  <si>
    <t>TCL</t>
  </si>
  <si>
    <t>TLS</t>
  </si>
  <si>
    <t>CSL</t>
  </si>
  <si>
    <t xml:space="preserve">Commonwealth Bank of Australia </t>
  </si>
  <si>
    <t>Telstra Corporation Limited</t>
  </si>
  <si>
    <t>CSL Limited</t>
  </si>
  <si>
    <t>To re-elect Mr Bruce Brook as a Director</t>
  </si>
  <si>
    <t>To elect Ms Carolyn Hewson AO as a director</t>
  </si>
  <si>
    <t>To elect Mr Pascal Soriot as a Director</t>
  </si>
  <si>
    <t>Adoption of the Remuneration Report</t>
  </si>
  <si>
    <t>Approval of a Grant of Performance Share Units to the CEO and Managing Director, Mr Paul Perreault</t>
  </si>
  <si>
    <t>Transurban Group</t>
  </si>
  <si>
    <t>To elect a director of THL &amp; TIL - Terence Bowen</t>
  </si>
  <si>
    <t>To elect a director of THL &amp; TIL - Neil Chatfield</t>
  </si>
  <si>
    <t>To elect a director of THL &amp; TIL - Jane Wilson</t>
  </si>
  <si>
    <t xml:space="preserve">Adoption of Remuneration Report (THL and TIL only) </t>
  </si>
  <si>
    <t xml:space="preserve">Grant of performance awards to the CEO (THL, TIL and THT) </t>
  </si>
  <si>
    <t xml:space="preserve">Transurban Group </t>
  </si>
  <si>
    <t>Aurizon Holdings Limited</t>
  </si>
  <si>
    <t xml:space="preserve">Election of Dr Sarah Ryan </t>
  </si>
  <si>
    <t xml:space="preserve">Election of Mr Lyell Strambi </t>
  </si>
  <si>
    <t xml:space="preserve">Grant of Performance Rights to the Managing Director &amp; CEO, pursuant to the Company's Long Term Incentive Plan (2020 Award) </t>
  </si>
  <si>
    <t xml:space="preserve">Approval of Potential Termination Benefits </t>
  </si>
  <si>
    <t>Remuneration Report</t>
  </si>
  <si>
    <t>Commonwealth Bank of Australia</t>
  </si>
  <si>
    <t>To elect Peter R Hearl as a Director</t>
  </si>
  <si>
    <t>To elect Bridget Loudon as a Director</t>
  </si>
  <si>
    <t>To elect John P Mullen as a Director</t>
  </si>
  <si>
    <t>To elect Elana Rubin as a Director</t>
  </si>
  <si>
    <t>Adopt new constitution</t>
  </si>
  <si>
    <t>Approve Grant of Restricted Share to Andrew Penn</t>
  </si>
  <si>
    <t>Approve Grant of Performance Rights to Andrew Penn</t>
  </si>
  <si>
    <t>BHP</t>
  </si>
  <si>
    <t>BHP Group Limited</t>
  </si>
  <si>
    <t>ILU</t>
  </si>
  <si>
    <t>Iluka Resources Limited</t>
  </si>
  <si>
    <t>SKC</t>
  </si>
  <si>
    <t>Skycity Entertainment Group Limited</t>
  </si>
  <si>
    <t>ORG</t>
  </si>
  <si>
    <t>SGP</t>
  </si>
  <si>
    <t>TAH</t>
  </si>
  <si>
    <t>Origin Energy Limited</t>
  </si>
  <si>
    <t xml:space="preserve">Stockland </t>
  </si>
  <si>
    <t xml:space="preserve">Tabcorp Holdings Limited </t>
  </si>
  <si>
    <t>ORA</t>
  </si>
  <si>
    <t>Orora Limited</t>
  </si>
  <si>
    <t>CWN</t>
  </si>
  <si>
    <t>SUN</t>
  </si>
  <si>
    <t>Crown Resorts Limited</t>
  </si>
  <si>
    <t>Suncorp Group Limited</t>
  </si>
  <si>
    <t>BLD</t>
  </si>
  <si>
    <t>RWC</t>
  </si>
  <si>
    <t>Boral Limited</t>
  </si>
  <si>
    <t>Reliance Worldwide Corporation Ltd</t>
  </si>
  <si>
    <t>COL</t>
  </si>
  <si>
    <t>Coles Group Limited</t>
  </si>
  <si>
    <t xml:space="preserve">Re-elect Robert Whitfield </t>
  </si>
  <si>
    <t>Elect Simon Moutter</t>
  </si>
  <si>
    <t>Approve Grant of Restricted Share Units and Performance Rights to Matt Comyn</t>
  </si>
  <si>
    <t xml:space="preserve">Shareholder Resolution to Amend the Company's Constitution </t>
  </si>
  <si>
    <t>Shareholder Proposed</t>
  </si>
  <si>
    <t xml:space="preserve">To receive the 2020 Financial Statements and Reports for BHP </t>
  </si>
  <si>
    <t xml:space="preserve">To reappoint Ernst &amp; Young LLP as the auditor of BHP Group Plc </t>
  </si>
  <si>
    <t>To authorise the Risk and Audit Committee to agree the remuneration of the auditor of BHP Group Plc</t>
  </si>
  <si>
    <t xml:space="preserve">To approve the general authority to issue shares in BHP Group Plc </t>
  </si>
  <si>
    <t xml:space="preserve">To approve the authority to allot equity secutiries in BHP Group Plc for cash </t>
  </si>
  <si>
    <t>To authorise the repurchase of shares in BHP Group Plc</t>
  </si>
  <si>
    <t>To approve the 2020 Remuneration Report other than the part containing the Directors' remuneration policy</t>
  </si>
  <si>
    <t>To approve the 2020 Remuneration Report</t>
  </si>
  <si>
    <t>To approve the grant to the Executive Director</t>
  </si>
  <si>
    <t xml:space="preserve">To approve leaving entitlements </t>
  </si>
  <si>
    <t>To elect Xiaoqun Clever as a Director of BHP</t>
  </si>
  <si>
    <t>To elect Gary Goldberg as a Director of BHP</t>
  </si>
  <si>
    <t>To elect Mike Henry as a Director of BHP</t>
  </si>
  <si>
    <t>To elect Christine O'Reilly as a Director of BHP</t>
  </si>
  <si>
    <t>To elect Dion Weisler as a Director of BHP</t>
  </si>
  <si>
    <t>To re-elect Terry Bowen as a Director of BHP</t>
  </si>
  <si>
    <t>To re-elect Malcolm Broomhead as a Director of BHP</t>
  </si>
  <si>
    <t>To re-elect Ian Cockerill as a Director of BHP</t>
  </si>
  <si>
    <t>To re-elect Anita Frew as a Director of BHP</t>
  </si>
  <si>
    <t>To re-elect Susan Kilsby as a Director of BHP</t>
  </si>
  <si>
    <t>To re-elect John Mogford  as a Director of BHP</t>
  </si>
  <si>
    <t>To re-elect Ken MacKenzie as a Director of BHP</t>
  </si>
  <si>
    <t>To amend the Constitution of BHP Group Limited</t>
  </si>
  <si>
    <t>To adopt interim cultural heritage protection measures</t>
  </si>
  <si>
    <t xml:space="preserve">To suspend memberships of Industry Associations where COVID-19 related advocacy is inconsistent with Paris Agreement goals </t>
  </si>
  <si>
    <t>Approve Equal Capital Reduction, In-Specie Distribution and Demerger</t>
  </si>
  <si>
    <t>FOR</t>
  </si>
  <si>
    <t>AGAINST</t>
  </si>
  <si>
    <t>To re-elect Rob Campbell as a director</t>
  </si>
  <si>
    <t>To re-elect Sue Suckling as a director</t>
  </si>
  <si>
    <t>To re-elect Jennifer Owen as a director</t>
  </si>
  <si>
    <t>To re-elect Murray Jordan as a director</t>
  </si>
  <si>
    <t xml:space="preserve">To authorise the directors to fix the auditor's remuneration </t>
  </si>
  <si>
    <t xml:space="preserve">Re-election of Ms Maxine Brenner </t>
  </si>
  <si>
    <t xml:space="preserve">Adoption of Remuneration Report (non-binding advisory note) </t>
  </si>
  <si>
    <t>Equity grants to Managing Director &amp; Chief Executive Officer Mr Frank Calabria</t>
  </si>
  <si>
    <t xml:space="preserve">Amendment to the Constitution </t>
  </si>
  <si>
    <t>Contingent Resolution</t>
  </si>
  <si>
    <t xml:space="preserve">Consent and fracking </t>
  </si>
  <si>
    <t xml:space="preserve">Lobbying and COVID-19 Recovery </t>
  </si>
  <si>
    <t>Stockland  Corporation Limited</t>
  </si>
  <si>
    <t xml:space="preserve">SGP </t>
  </si>
  <si>
    <t>Election of Ms Kate McKenzie as a Director</t>
  </si>
  <si>
    <t xml:space="preserve">Re-election of Mr Tom Pockett as a Director </t>
  </si>
  <si>
    <t xml:space="preserve">Re-election of Mr Andrew Stevens as a Director </t>
  </si>
  <si>
    <t xml:space="preserve">Approval of Remuneration Report </t>
  </si>
  <si>
    <t>Renewal of Termination Benefits Framework</t>
  </si>
  <si>
    <t>Tabcorp Holdings Limited</t>
  </si>
  <si>
    <t xml:space="preserve">Re-election of Mr Bruce Akhurst as a Director of the Company </t>
  </si>
  <si>
    <t xml:space="preserve">Election of Ms Anne Brennan as a Director of the Company </t>
  </si>
  <si>
    <t xml:space="preserve">Election of Mr David Gallop AM as a Director of the Company </t>
  </si>
  <si>
    <t xml:space="preserve">Adoption of the Remuneration Report </t>
  </si>
  <si>
    <t>Grant of Performance Rights to Managing Director and Chief Executive Officer</t>
  </si>
  <si>
    <t>To re-elect as a Director, Ms Abi Cleland</t>
  </si>
  <si>
    <t>Short Term Incentive grant to Managing Director and Chief Executive Officer</t>
  </si>
  <si>
    <t xml:space="preserve">Long Term Incentive grant to Managing Director and Chief Executive Officer </t>
  </si>
  <si>
    <t xml:space="preserve">Remuneration Report </t>
  </si>
  <si>
    <t>Amendment to Constitution</t>
  </si>
  <si>
    <t xml:space="preserve">Adoption of Remuneration Report </t>
  </si>
  <si>
    <t>Re-election of Director - Ms Jane Halton AO PSM</t>
  </si>
  <si>
    <t>Re-election of Director - Professor John Horvath AO</t>
  </si>
  <si>
    <t>Re-election of Director - Mr Guy Jalland</t>
  </si>
  <si>
    <t>Election of Director - Mr Bryan Young</t>
  </si>
  <si>
    <t>Appointment of Auditor of the Company</t>
  </si>
  <si>
    <t>Approve Grant of Performance Rights to Steve Johnston</t>
  </si>
  <si>
    <t>Elect Elmer Funke Kupper as Director</t>
  </si>
  <si>
    <t>Elect Simon Machell as Director</t>
  </si>
  <si>
    <t>Adopt New Constitution</t>
  </si>
  <si>
    <t>Approve the Amendments to the Company's Constitution</t>
  </si>
  <si>
    <t>Re-election of Paul Rayner as a Director</t>
  </si>
  <si>
    <t>Election of Rob Sindel as a Director</t>
  </si>
  <si>
    <t xml:space="preserve">Election of Deborah O'Toole as a Director </t>
  </si>
  <si>
    <t xml:space="preserve">Election of Ryan Stokes as a Director </t>
  </si>
  <si>
    <t xml:space="preserve">Election of Richard Richards as a Director </t>
  </si>
  <si>
    <t xml:space="preserve">Award of LTI Rights to Zlatko Todorcevski, CEO &amp; Managing Director </t>
  </si>
  <si>
    <t xml:space="preserve">Award of Fixed Equity Rights to Zlatko Todorcevski, CEO &amp; Managing Director </t>
  </si>
  <si>
    <t>Reliance Worldwide Corporation Limited</t>
  </si>
  <si>
    <t>Election of Christine Bartlett as a Director</t>
  </si>
  <si>
    <t xml:space="preserve">Election of Ian Rowden as a Director </t>
  </si>
  <si>
    <t xml:space="preserve">Re-election of Russell Chenu as a Director </t>
  </si>
  <si>
    <t xml:space="preserve">Re-election of Stuart Crosby as a Director </t>
  </si>
  <si>
    <t>Special Business</t>
  </si>
  <si>
    <t>Election of Paul O'Malley as a Director</t>
  </si>
  <si>
    <t xml:space="preserve">Adoption of the Remuneration Report for the year ended 28 June 2020 </t>
  </si>
  <si>
    <t xml:space="preserve">Approval of short-term incentive grant of STI Shares to the MD &amp; CEO </t>
  </si>
  <si>
    <t xml:space="preserve">Approval of long-term incentive grant of performance rights to the MD &amp; CEO </t>
  </si>
  <si>
    <t>Re-election of David Cheesewright as a Director</t>
  </si>
  <si>
    <t xml:space="preserve">Re-election of Wendy Stops as sa Director </t>
  </si>
  <si>
    <t>Re-election of Kathryn Fagg as a Director</t>
  </si>
  <si>
    <t>DOW</t>
  </si>
  <si>
    <t>Downer EDI Limited</t>
  </si>
  <si>
    <t xml:space="preserve">Re-election of Non-Executive Director - Mr Mike Harding </t>
  </si>
  <si>
    <t>Approval of Managing Director's Long Term Incentive (LTI)</t>
  </si>
  <si>
    <t xml:space="preserve">CONSISTENT WITH BOARD RECOMMENDATION </t>
  </si>
  <si>
    <t>YES</t>
  </si>
  <si>
    <t>RATIONALE</t>
  </si>
  <si>
    <t>This resolution requests BHP suspend membership with industry associations which have differing views to BHP's acknowledgment of the Paris Agreement. This issue has been addressed by BHP in the past, resulting in an annual review of associations. BHP has clear disclosure of the organisations of which it is a member of. The memberships offer a number of industry wide benefits including information sharing and policy discussions and during COVID have helped in a number of ways - specifically through collaboration to mitigate the issue of border closures and Indigenous community welfare.  We note that memberships of industry associations have merit beyond the narrow lens climate change, for example government policy advocacy and tax issues. Moreover, in the instance where lobbying efforts are in opposition to Paris, BHP may have more influence as a member in changing the association’s objectives.</t>
  </si>
  <si>
    <t>BHP has existing policies concerning engagement with Traditional Owners, and in the wake of the Juukan Gorge incident and this shareholder resolution, the company has clarified a number of key points, which makes us more comfortable with its policies. These include:
- confirmation that nothing in TO agreements restricts them from speaking about arrangements (no gag orders)
- strong internal processes to manage, identify and if necessary, avoid sites of significance.
- a self-imposed use it or lose it time restriction on Section 18 approvals
Aside from BHP internal processes, proposed changes to the WA Aboriginal Heritage Act offers better protections to Traditional Owners including rights of appeal, more formalised designations of sites of significance and formal identification of Traditional Owners  representative bodies. We believe legislation is the most appropriate control for Traditional Owners engagement to ensure all companies and Traditional Owners are bound by the same rules.
BHP also states that a blanket moratorium on activities which may disturb heritage sites would override the agreements already in place, and reduces the level of self-empowerment Traditional Owners have and may adversely affect the benefits TO's receive in return for such agreements. We agree, provided the processes and controls BHP has in place to protect TO rights are in place.</t>
  </si>
  <si>
    <t>There is a lack of clarity of how this would be implemented. The US/UK have legislative frameworks (not company constitution changes) and oversight set up by the relevant securities authorities; we’re not set up for this in Australia, and without established protocols and boundaries it may at best lead to unnecessary distractions. 
We elect directors to oversee management and strategy; ordinary shareholders are at an informational disadvantage. Shareholders currently have the ability to engage with the company via established channels - Investor relations, or questions at the AGM, meeting Board members and management. There is a lack of clarity of how this would be implemented. 
The US/UK have legislative frameworks (not company constitution changes) and oversight set up by the relevant securities authorities; we do not have this structure in Australia, and without established protocols and boundaries it may at best lead to unnecessary distractions.</t>
  </si>
  <si>
    <t>Inghams Group Limited</t>
  </si>
  <si>
    <t>ING</t>
  </si>
  <si>
    <t>Election of Michael Ihlein as a Director</t>
  </si>
  <si>
    <t>Re-election of Jacqueline McArthur as a Director</t>
  </si>
  <si>
    <t>Re-election of Helen Nash as a Director</t>
  </si>
  <si>
    <t xml:space="preserve">Approval of grant of performance rights to the Managing Director &amp; CEO under FY20 transformational incentive plan (TIP) </t>
  </si>
  <si>
    <t>Approval of grant of performance rights to the Managing Director and CEO under FY21 long term incentive plan (LTIP)</t>
  </si>
  <si>
    <t>Ardent Leisure Group Limited</t>
  </si>
  <si>
    <t>ALG</t>
  </si>
  <si>
    <t>Re-elect Dr Gary Weiss AM as a Director</t>
  </si>
  <si>
    <t>Re-elect Mr Randy Garfield as a Director</t>
  </si>
  <si>
    <t>LLC</t>
  </si>
  <si>
    <t>RHC</t>
  </si>
  <si>
    <t>IFL</t>
  </si>
  <si>
    <t>WBC</t>
  </si>
  <si>
    <t>ANZ</t>
  </si>
  <si>
    <t>NAB</t>
  </si>
  <si>
    <t>NUF</t>
  </si>
  <si>
    <t>Nufarm Limited</t>
  </si>
  <si>
    <t>Naitonal Australia Bank</t>
  </si>
  <si>
    <t xml:space="preserve">Australia &amp; New Zealand Banking Group Limited </t>
  </si>
  <si>
    <t>Westpac Banking Corp</t>
  </si>
  <si>
    <t xml:space="preserve">IOOF Holdings Ltd. </t>
  </si>
  <si>
    <t>Ramsay Health Care Limited</t>
  </si>
  <si>
    <t>Lendlease Group</t>
  </si>
  <si>
    <t xml:space="preserve">Ardent Leisure Group Limited </t>
  </si>
  <si>
    <t>IOOF Holdings</t>
  </si>
  <si>
    <t>Australia &amp; New Zealand Banking Group Limited</t>
  </si>
  <si>
    <t>National Australia Bank</t>
  </si>
  <si>
    <t>NO</t>
  </si>
  <si>
    <t>To allow shareholders to express an opinion or request information about the way power of the company vested in the directors should be exercised.
Not necessary in my view.
- Shareholders have an ability to ask questions at the AGM
- We elect directors to oversee management and strategy; ordinary shareholders are at an informational disadvantage, and we already have channel for engagement via meeting Board members, IR, senior management etc.
- We do have regulatory bodies to ensure corporates meet disclosure requirements.</t>
  </si>
  <si>
    <t>Shareholders seeking board to commission an independent review of the process undertaken by its predecessor to obtain free, prior ad informed consent from Native Title holders.
ORG have robust and comprehensive engagement program which eliminates the need for such a review:
- Agreements were negotiated by predecessor but was done so under the sanction of the Northern Land Council
- Ongoing communication with native title holders including sharing annual work programs (including sharing this with the NLC 12 months in advance) 
- Sacred sites are protected by clearance surveys for each location, which are then certified by law by the Aboriginal Areas protection Authority.</t>
  </si>
  <si>
    <t>Review of advocacy activities by industry Associations relating to stimulus measures re COVID19 and suspend membership of Industry Associations whose advocacy is inconsistent with Paris Agreement.
Review would be in normal course of business. Multiple reasons beyond climate change to retain memberships:
- Company has committed to Paris
- Believes it can lobby more effectively within an industry body than from outside.
- There are other factors than Paris and other reasons to be in industry bodies such as sharing of safety and environmental practices, advocating for sound public policy. Broad stakeholder engagement
- Has reviewed its memberships</t>
  </si>
  <si>
    <t>Non-board endorsed nomination. Mr Young is a post graduate university student with no identifiable skill set</t>
  </si>
  <si>
    <t>A spill is disruptive and costly and is unlikely to be beneficial to the company or its shareholders. We are supporting the remuneration report and the directors up for re-election / election. Voting in favour of the spill resolution is contrary to these positions.</t>
  </si>
  <si>
    <t xml:space="preserve">Election of Robert Welanetz as a Director of the Company </t>
  </si>
  <si>
    <t xml:space="preserve">Re-election of Philip Coffey as a Director of the Company </t>
  </si>
  <si>
    <t xml:space="preserve">Re-election of Jane Hemstritch as a Director of the Company </t>
  </si>
  <si>
    <t>Approval of Allocation of Performance Rights to Managing Director</t>
  </si>
  <si>
    <t xml:space="preserve">To re-elect Mr Michael Stanley Siddle </t>
  </si>
  <si>
    <t xml:space="preserve">To elect Ms Karen Lee Collett Penrose </t>
  </si>
  <si>
    <t xml:space="preserve">Grant of Performance Rights to Managing Director for FY2021 </t>
  </si>
  <si>
    <t>Approval of Non-Executive Director Share Rights Plan for Purpose of Salary Sacrifice</t>
  </si>
  <si>
    <t xml:space="preserve">Contingent Spill Resolution </t>
  </si>
  <si>
    <t xml:space="preserve">Re-election of Mr John Selak </t>
  </si>
  <si>
    <t xml:space="preserve">Re-election of Ms Elizabeth Flynn </t>
  </si>
  <si>
    <t xml:space="preserve">Grant of Performance Rights to the Chief Executive Officer </t>
  </si>
  <si>
    <t>Financial Assistance</t>
  </si>
  <si>
    <t>Approve Grant of Performance Share Rights to Peter King</t>
  </si>
  <si>
    <t>Elect Peter Nash as Director</t>
  </si>
  <si>
    <t>Elect John McFarlane as Director</t>
  </si>
  <si>
    <t>Elect Christopher Lynch as Director</t>
  </si>
  <si>
    <t>Elect Michael Hawker as Director</t>
  </si>
  <si>
    <t>Elect Noel Davis as Director</t>
  </si>
  <si>
    <t>Elect Paul Whitehead as Director</t>
  </si>
  <si>
    <t xml:space="preserve">Difficult to vote for a NED that is not endorsed by the board. Risks of adversely impacting harmony of board. WBC board has undergone significant renewal over the past 12 months. </t>
  </si>
  <si>
    <t>Elect Ilana Rachel Atlas as Director</t>
  </si>
  <si>
    <t>Elect John Thomas Macfarlane as Director</t>
  </si>
  <si>
    <t>Approve Grant of Performance Rights to Shayne C Elliot</t>
  </si>
  <si>
    <t>Approve Transition Planning Disclosure</t>
  </si>
  <si>
    <t>Market Forces is seeking to amend the constitution and requires 75% of shares voted for the resolution to be in favour.  It is unclear what additional benefit is gained for shareholders being able to put forward non-binding resolutions over and above existing rights to elect (or remove) direcxtors, propose candidates as directors and question the board.  It is not in the best interests to allow any interest groups to qualify or compromise the stewardship of the board.  The existing regulations allow shareholders owning 5% of voting shares or the support of 100 shareholders to give a company notice of a resolution that they propose to move at the AGM.  Reducing this threshold may result in frivolous time wasting proposals.</t>
  </si>
  <si>
    <t xml:space="preserve">ANZ continues to improve its disclosure and transitioning to a zero carbon future.  The company reports under TFCD guidelines, supports the Paris Agreement, is not financing any new coal fired power stations nor coal mines, the existing lending will run off by 2030 and is accelerating their own emissions reductions by sourcing 100% of their electricity needs from renewables by 2025.  ANZ's science-based GHG emissions reduction targets is appropriate and certainly well within the Paris Agreement guidelines.  It makes little sense for shareholders to be inimately involved with day to day activities of a company. </t>
  </si>
  <si>
    <t xml:space="preserve">Elect David Armstrong as Director </t>
  </si>
  <si>
    <t xml:space="preserve">Elect Peeyush Gupta as Director </t>
  </si>
  <si>
    <t xml:space="preserve">Elect Ann Sherry as Director </t>
  </si>
  <si>
    <t xml:space="preserve">Elect Simon McKeon as Director </t>
  </si>
  <si>
    <t xml:space="preserve">Approve Remuneration Report </t>
  </si>
  <si>
    <t xml:space="preserve">Approve Grant of Performance Rights to Ross McEwan </t>
  </si>
  <si>
    <t xml:space="preserve">Approve selective buy-back of 20 million preference shares associated with the National Income Securities (NIS Buy-back Scheme) </t>
  </si>
  <si>
    <t xml:space="preserve">Approve the amendments to the Company’s Constitution </t>
  </si>
  <si>
    <t xml:space="preserve">Approve Transition Planning Disclosure </t>
  </si>
  <si>
    <t>-          If passed these changes would allow groups of 100 shareholders or more to file resolutions to request information from Directors. This would be disruptive to the AGM and could be used by special interest groups to promote issues that are not in the interests of most shareholders. NAB already has an extensive investor relations program, so shareholders already have a means to discuss issues with the Board.</t>
  </si>
  <si>
    <t>-          This resolution is contingent on the previous resolution. It would require NAB to disclose the strategy to reduce exposure to fossil fuels and the elimination of exposure to thermal coal by 2030. NAB already provides substantial disclosure and is on track to effectively zero its thermal coal exposure by 2030. Furthermore NAB’s financing of renewable assets is greater than its exposure to thermal coal, gas and  oil. This resolution is unnecessary.</t>
  </si>
  <si>
    <t>Elect Gordon Davis as Director</t>
  </si>
  <si>
    <t>Elect John Gillam as Director</t>
  </si>
  <si>
    <t>Elect Peter Margin as Director</t>
  </si>
  <si>
    <t>Elect Marie McDonald as Director</t>
  </si>
  <si>
    <t>Approve Insertion of Proportional Takeover Provisions</t>
  </si>
  <si>
    <t>Elect Lynne Saint as Director</t>
  </si>
  <si>
    <t>BSL</t>
  </si>
  <si>
    <t>Bluescope Steel Limited</t>
  </si>
  <si>
    <t>BlueScope Steel Limited</t>
  </si>
  <si>
    <t>Adoption of the Remuneration Report for the year ended 30 June 2020 (non-binding advisory vote)</t>
  </si>
  <si>
    <t xml:space="preserve">Re-election of Mr John Bevan as a Director of the Company </t>
  </si>
  <si>
    <t>Re-election of Ms Penny Bingham-Hall as a Director of the Company</t>
  </si>
  <si>
    <t>Re-election of Rebecca Dee-Bradbury as a Director of the Company</t>
  </si>
  <si>
    <t>Re-election of Ms Jennifer Lambert as a Director of the Company</t>
  </si>
  <si>
    <t>Election of Ms Kathleen Conlon as a Director of the Company</t>
  </si>
  <si>
    <t>Approval of grant of Share Rights to Mark Vassella under the Company’s Short Term Incentive Plan</t>
  </si>
  <si>
    <t>Approval of grant of Alignment Rights to Mark Vassella under the Company’s Long Term Incentive Plan</t>
  </si>
  <si>
    <t>Renewal of proportionally takeover provisions</t>
  </si>
  <si>
    <t>*WITHDRAWN RESOLUTION*</t>
  </si>
  <si>
    <t>Not certain his interests will be completely aligned with minority shareholders. Don’t believe proportionate representation is relevant in this instance.</t>
  </si>
  <si>
    <t xml:space="preserve">Has been on the board since 2018. Is the CEO of CPH, which owns 36.8% of CWN's shares. Voted against given board accountability and the existence of the CPH/CWN shareholder protocol since 2018. </t>
  </si>
  <si>
    <t>TYNDALL AUSTRALIAN SHARE WHOLESALE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</si>
</sst>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font>
    <font>
      <sz val="11"/>
      <name val="Arial"/>
      <family val="2"/>
    </font>
    <font>
      <b/>
      <sz val="11"/>
      <color rgb="FF0097C6"/>
      <name val="Arial"/>
      <family val="2"/>
    </font>
    <font>
      <b/>
      <sz val="11"/>
      <color rgb="FFFFFFFF"/>
      <name val="Arial"/>
      <family val="2"/>
    </font>
    <font>
      <sz val="12"/>
      <name val="Arial"/>
      <family val="2"/>
    </font>
    <font>
      <sz val="11"/>
      <color theme="1"/>
      <name val="Calibri"/>
      <family val="2"/>
    </font>
    <font>
      <sz val="11"/>
      <color rgb="FF000000"/>
      <name val="Calibri"/>
      <family val="2"/>
    </font>
    <font>
      <sz val="9"/>
      <color rgb="FFFFFFFF"/>
      <name val="Arial"/>
      <family val="2"/>
    </font>
    <font>
      <b/>
      <sz val="11"/>
      <name val="Arial"/>
      <family val="2"/>
    </font>
    <font>
      <sz val="12"/>
      <color rgb="FF000000"/>
      <name val="Calibri"/>
      <family val="2"/>
    </font>
    <font>
      <b/>
      <sz val="11"/>
      <color rgb="FF00263E"/>
      <name val="Arial"/>
      <family val="2"/>
    </font>
  </fonts>
  <fills count="5">
    <fill>
      <patternFill patternType="none"/>
    </fill>
    <fill>
      <patternFill patternType="gray125"/>
    </fill>
    <fill>
      <patternFill patternType="solid">
        <fgColor rgb="FFFFFFFF"/>
        <bgColor rgb="FF000000"/>
      </patternFill>
    </fill>
    <fill>
      <patternFill patternType="solid">
        <fgColor rgb="FF0097C6"/>
        <bgColor rgb="FF000000"/>
      </patternFill>
    </fill>
    <fill>
      <patternFill patternType="solid">
        <fgColor rgb="FF00263E"/>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4">
    <xf numFmtId="0" fontId="0" fillId="0" borderId="0"/>
    <xf numFmtId="0" fontId="2" fillId="0" borderId="0"/>
    <xf numFmtId="0" fontId="2" fillId="0" borderId="0"/>
    <xf numFmtId="0" fontId="1" fillId="0" borderId="0"/>
  </cellStyleXfs>
  <cellXfs count="48">
    <xf numFmtId="0" fontId="0" fillId="0" borderId="0" xfId="0"/>
    <xf numFmtId="0" fontId="3" fillId="0" borderId="0" xfId="1" applyFont="1" applyFill="1" applyBorder="1" applyAlignment="1">
      <alignment vertical="center"/>
    </xf>
    <xf numFmtId="0" fontId="4" fillId="0" borderId="0" xfId="1" applyFont="1" applyFill="1" applyBorder="1" applyAlignment="1">
      <alignment vertical="center"/>
    </xf>
    <xf numFmtId="14" fontId="3" fillId="0" borderId="1" xfId="1" applyNumberFormat="1" applyFont="1" applyFill="1" applyBorder="1" applyAlignment="1">
      <alignment horizontal="center" vertical="center"/>
    </xf>
    <xf numFmtId="0" fontId="3" fillId="0" borderId="1" xfId="1" applyFont="1" applyFill="1" applyBorder="1" applyAlignment="1">
      <alignment horizontal="center" vertical="center"/>
    </xf>
    <xf numFmtId="14" fontId="6" fillId="0" borderId="1" xfId="1" applyNumberFormat="1" applyFont="1" applyFill="1" applyBorder="1" applyAlignment="1">
      <alignment horizontal="left" vertical="center"/>
    </xf>
    <xf numFmtId="0" fontId="6" fillId="0" borderId="1" xfId="1" applyFont="1" applyFill="1" applyBorder="1" applyAlignment="1">
      <alignment horizontal="center" vertical="center"/>
    </xf>
    <xf numFmtId="0" fontId="7" fillId="0" borderId="0" xfId="0" applyFont="1" applyFill="1" applyBorder="1" applyAlignment="1">
      <alignment vertical="center"/>
    </xf>
    <xf numFmtId="0" fontId="4" fillId="0" borderId="0" xfId="2" applyFont="1" applyFill="1" applyBorder="1" applyAlignment="1">
      <alignment vertical="center"/>
    </xf>
    <xf numFmtId="0" fontId="8" fillId="0" borderId="0" xfId="3" applyFont="1" applyFill="1" applyBorder="1" applyAlignment="1">
      <alignment vertical="center"/>
    </xf>
    <xf numFmtId="0" fontId="5" fillId="3" borderId="1" xfId="1" applyFont="1" applyFill="1" applyBorder="1" applyAlignment="1">
      <alignment horizontal="center" vertical="center"/>
    </xf>
    <xf numFmtId="0" fontId="5" fillId="3" borderId="1" xfId="2" applyFont="1" applyFill="1" applyBorder="1" applyAlignment="1">
      <alignment horizontal="center" vertical="center"/>
    </xf>
    <xf numFmtId="0" fontId="7" fillId="0" borderId="1" xfId="3" applyFont="1" applyFill="1" applyBorder="1" applyAlignment="1">
      <alignment horizontal="center" vertical="center"/>
    </xf>
    <xf numFmtId="0" fontId="5" fillId="3" borderId="1"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10" fillId="0" borderId="0" xfId="1" applyNumberFormat="1" applyFont="1" applyFill="1" applyBorder="1" applyAlignment="1">
      <alignment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1" fillId="0" borderId="1" xfId="0" applyFont="1" applyFill="1" applyBorder="1" applyAlignment="1">
      <alignment horizontal="center" vertical="center"/>
    </xf>
    <xf numFmtId="15" fontId="3" fillId="0" borderId="0" xfId="2" applyNumberFormat="1" applyFont="1" applyFill="1" applyBorder="1" applyAlignment="1">
      <alignment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4" fontId="3" fillId="0" borderId="2" xfId="1" applyNumberFormat="1" applyFont="1" applyFill="1" applyBorder="1" applyAlignment="1">
      <alignment horizontal="center" vertical="center"/>
    </xf>
    <xf numFmtId="14" fontId="3" fillId="0" borderId="3" xfId="1" applyNumberFormat="1" applyFont="1" applyFill="1" applyBorder="1" applyAlignment="1">
      <alignment horizontal="center" vertical="center"/>
    </xf>
    <xf numFmtId="14" fontId="3" fillId="0" borderId="4" xfId="1"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5" fillId="4" borderId="1" xfId="2" applyFont="1" applyFill="1" applyBorder="1" applyAlignment="1">
      <alignment horizontal="center" vertical="center" wrapText="1"/>
    </xf>
    <xf numFmtId="0" fontId="5" fillId="4" borderId="1" xfId="1" applyNumberFormat="1" applyFont="1" applyFill="1" applyBorder="1" applyAlignment="1">
      <alignment horizontal="center" vertical="center" wrapText="1"/>
    </xf>
    <xf numFmtId="0" fontId="3" fillId="0" borderId="4" xfId="1" applyFont="1" applyFill="1" applyBorder="1" applyAlignment="1">
      <alignment horizontal="center" vertical="center"/>
    </xf>
    <xf numFmtId="0" fontId="7" fillId="0" borderId="4" xfId="3" applyFont="1" applyFill="1" applyBorder="1" applyAlignment="1">
      <alignment horizontal="center" vertical="center"/>
    </xf>
    <xf numFmtId="14" fontId="6" fillId="0" borderId="5" xfId="0" applyNumberFormat="1" applyFont="1" applyFill="1" applyBorder="1" applyAlignment="1">
      <alignment horizontal="center" vertical="center"/>
    </xf>
    <xf numFmtId="0" fontId="5" fillId="4" borderId="0" xfId="1" applyFont="1" applyFill="1" applyBorder="1" applyAlignment="1">
      <alignment horizontal="center" vertical="center"/>
    </xf>
    <xf numFmtId="0" fontId="5" fillId="4" borderId="0" xfId="2" applyFont="1" applyFill="1" applyBorder="1" applyAlignment="1">
      <alignment horizontal="center" vertical="center"/>
    </xf>
    <xf numFmtId="0" fontId="5" fillId="4" borderId="0" xfId="2" applyFont="1" applyFill="1" applyBorder="1" applyAlignment="1">
      <alignment horizontal="center" vertical="center" wrapText="1"/>
    </xf>
    <xf numFmtId="14" fontId="3" fillId="0" borderId="6" xfId="1" applyNumberFormat="1"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5" fillId="4" borderId="0" xfId="1" applyNumberFormat="1" applyFont="1" applyFill="1" applyBorder="1" applyAlignment="1">
      <alignment horizontal="center" vertical="center" wrapText="1"/>
    </xf>
    <xf numFmtId="0" fontId="5" fillId="3" borderId="2" xfId="2" applyFont="1" applyFill="1" applyBorder="1" applyAlignment="1">
      <alignment horizontal="center" vertical="center" wrapText="1"/>
    </xf>
    <xf numFmtId="0" fontId="12" fillId="2" borderId="0" xfId="1" applyFont="1" applyFill="1" applyBorder="1" applyAlignment="1">
      <alignment horizontal="left" vertical="center"/>
    </xf>
    <xf numFmtId="0" fontId="12" fillId="2" borderId="0" xfId="2" applyFont="1" applyFill="1" applyBorder="1" applyAlignment="1">
      <alignment horizontal="left" vertical="center"/>
    </xf>
    <xf numFmtId="14" fontId="3" fillId="0" borderId="5" xfId="1" applyNumberFormat="1" applyFont="1" applyFill="1" applyBorder="1" applyAlignment="1">
      <alignment horizontal="center" vertical="center"/>
    </xf>
    <xf numFmtId="0" fontId="3" fillId="0" borderId="5" xfId="1" applyFont="1" applyFill="1" applyBorder="1" applyAlignment="1">
      <alignment horizontal="center" vertical="center"/>
    </xf>
    <xf numFmtId="0" fontId="5" fillId="4" borderId="0" xfId="1" applyFont="1" applyFill="1" applyBorder="1" applyAlignment="1">
      <alignment horizontal="center" vertical="center" wrapText="1"/>
    </xf>
  </cellXfs>
  <cellStyles count="4">
    <cellStyle name="Normal" xfId="0" builtinId="0"/>
    <cellStyle name="Normal 2 2" xfId="3" xr:uid="{00000000-0005-0000-0000-000001000000}"/>
    <cellStyle name="Normal 2 3" xfId="1" xr:uid="{00000000-0005-0000-0000-000002000000}"/>
    <cellStyle name="Normal 3" xfId="2" xr:uid="{00000000-0005-0000-0000-000003000000}"/>
  </cellStyles>
  <dxfs count="0"/>
  <tableStyles count="0" defaultTableStyle="TableStyleMedium2" defaultPivotStyle="PivotStyleLight16"/>
  <colors>
    <mruColors>
      <color rgb="FF0026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54428</xdr:rowOff>
    </xdr:from>
    <xdr:to>
      <xdr:col>3</xdr:col>
      <xdr:colOff>119834</xdr:colOff>
      <xdr:row>1</xdr:row>
      <xdr:rowOff>718950</xdr:rowOff>
    </xdr:to>
    <xdr:pic>
      <xdr:nvPicPr>
        <xdr:cNvPr id="2" name="Picture 1">
          <a:extLst>
            <a:ext uri="{FF2B5EF4-FFF2-40B4-BE49-F238E27FC236}">
              <a16:creationId xmlns:a16="http://schemas.microsoft.com/office/drawing/2014/main" id="{036F3B73-AFC1-4936-AEDB-752B6B19D286}"/>
            </a:ext>
          </a:extLst>
        </xdr:cNvPr>
        <xdr:cNvPicPr>
          <a:picLocks noChangeAspect="1"/>
        </xdr:cNvPicPr>
      </xdr:nvPicPr>
      <xdr:blipFill>
        <a:blip xmlns:r="http://schemas.openxmlformats.org/officeDocument/2006/relationships" r:embed="rId1"/>
        <a:stretch>
          <a:fillRect/>
        </a:stretch>
      </xdr:blipFill>
      <xdr:spPr>
        <a:xfrm>
          <a:off x="163286" y="231321"/>
          <a:ext cx="2310584" cy="66452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63500</xdr:colOff>
      <xdr:row>2</xdr:row>
      <xdr:rowOff>111125</xdr:rowOff>
    </xdr:from>
    <xdr:to>
      <xdr:col>2</xdr:col>
      <xdr:colOff>119834</xdr:colOff>
      <xdr:row>5</xdr:row>
      <xdr:rowOff>156522</xdr:rowOff>
    </xdr:to>
    <xdr:pic>
      <xdr:nvPicPr>
        <xdr:cNvPr id="4" name="Picture 3">
          <a:extLst>
            <a:ext uri="{FF2B5EF4-FFF2-40B4-BE49-F238E27FC236}">
              <a16:creationId xmlns:a16="http://schemas.microsoft.com/office/drawing/2014/main" id="{EC8FDDD6-13CF-447C-AABF-E6F209355AB0}"/>
            </a:ext>
          </a:extLst>
        </xdr:cNvPr>
        <xdr:cNvPicPr>
          <a:picLocks noChangeAspect="1"/>
        </xdr:cNvPicPr>
      </xdr:nvPicPr>
      <xdr:blipFill>
        <a:blip xmlns:r="http://schemas.openxmlformats.org/officeDocument/2006/relationships" r:embed="rId1"/>
        <a:stretch>
          <a:fillRect/>
        </a:stretch>
      </xdr:blipFill>
      <xdr:spPr>
        <a:xfrm>
          <a:off x="63500" y="444500"/>
          <a:ext cx="2310584" cy="66452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xdr:row>
      <xdr:rowOff>136072</xdr:rowOff>
    </xdr:from>
    <xdr:to>
      <xdr:col>2</xdr:col>
      <xdr:colOff>65405</xdr:colOff>
      <xdr:row>5</xdr:row>
      <xdr:rowOff>201879</xdr:rowOff>
    </xdr:to>
    <xdr:pic>
      <xdr:nvPicPr>
        <xdr:cNvPr id="4" name="Picture 3">
          <a:extLst>
            <a:ext uri="{FF2B5EF4-FFF2-40B4-BE49-F238E27FC236}">
              <a16:creationId xmlns:a16="http://schemas.microsoft.com/office/drawing/2014/main" id="{6F84C979-E0FE-44A3-93E8-28F18AA9FF14}"/>
            </a:ext>
          </a:extLst>
        </xdr:cNvPr>
        <xdr:cNvPicPr>
          <a:picLocks noChangeAspect="1"/>
        </xdr:cNvPicPr>
      </xdr:nvPicPr>
      <xdr:blipFill>
        <a:blip xmlns:r="http://schemas.openxmlformats.org/officeDocument/2006/relationships" r:embed="rId1"/>
        <a:stretch>
          <a:fillRect/>
        </a:stretch>
      </xdr:blipFill>
      <xdr:spPr>
        <a:xfrm>
          <a:off x="0" y="462643"/>
          <a:ext cx="2310584" cy="66452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xdr:row>
      <xdr:rowOff>81643</xdr:rowOff>
    </xdr:from>
    <xdr:to>
      <xdr:col>2</xdr:col>
      <xdr:colOff>65405</xdr:colOff>
      <xdr:row>5</xdr:row>
      <xdr:rowOff>147450</xdr:rowOff>
    </xdr:to>
    <xdr:pic>
      <xdr:nvPicPr>
        <xdr:cNvPr id="4" name="Picture 3">
          <a:extLst>
            <a:ext uri="{FF2B5EF4-FFF2-40B4-BE49-F238E27FC236}">
              <a16:creationId xmlns:a16="http://schemas.microsoft.com/office/drawing/2014/main" id="{749D0E67-2EDE-45BB-83F8-59F035075865}"/>
            </a:ext>
          </a:extLst>
        </xdr:cNvPr>
        <xdr:cNvPicPr>
          <a:picLocks noChangeAspect="1"/>
        </xdr:cNvPicPr>
      </xdr:nvPicPr>
      <xdr:blipFill>
        <a:blip xmlns:r="http://schemas.openxmlformats.org/officeDocument/2006/relationships" r:embed="rId1"/>
        <a:stretch>
          <a:fillRect/>
        </a:stretch>
      </xdr:blipFill>
      <xdr:spPr>
        <a:xfrm>
          <a:off x="0" y="408214"/>
          <a:ext cx="2310584" cy="66452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xdr:row>
      <xdr:rowOff>95251</xdr:rowOff>
    </xdr:from>
    <xdr:to>
      <xdr:col>2</xdr:col>
      <xdr:colOff>65405</xdr:colOff>
      <xdr:row>5</xdr:row>
      <xdr:rowOff>161058</xdr:rowOff>
    </xdr:to>
    <xdr:pic>
      <xdr:nvPicPr>
        <xdr:cNvPr id="4" name="Picture 3">
          <a:extLst>
            <a:ext uri="{FF2B5EF4-FFF2-40B4-BE49-F238E27FC236}">
              <a16:creationId xmlns:a16="http://schemas.microsoft.com/office/drawing/2014/main" id="{DDB4546B-CB66-4D5D-9274-D462D1FE13D6}"/>
            </a:ext>
          </a:extLst>
        </xdr:cNvPr>
        <xdr:cNvPicPr>
          <a:picLocks noChangeAspect="1"/>
        </xdr:cNvPicPr>
      </xdr:nvPicPr>
      <xdr:blipFill>
        <a:blip xmlns:r="http://schemas.openxmlformats.org/officeDocument/2006/relationships" r:embed="rId1"/>
        <a:stretch>
          <a:fillRect/>
        </a:stretch>
      </xdr:blipFill>
      <xdr:spPr>
        <a:xfrm>
          <a:off x="0" y="421822"/>
          <a:ext cx="2310584" cy="66452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66675</xdr:colOff>
      <xdr:row>0</xdr:row>
      <xdr:rowOff>142875</xdr:rowOff>
    </xdr:from>
    <xdr:to>
      <xdr:col>1</xdr:col>
      <xdr:colOff>1666875</xdr:colOff>
      <xdr:row>4</xdr:row>
      <xdr:rowOff>57150</xdr:rowOff>
    </xdr:to>
    <xdr:pic>
      <xdr:nvPicPr>
        <xdr:cNvPr id="2" name="Picture 1" descr="Search">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1600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0</xdr:row>
      <xdr:rowOff>142875</xdr:rowOff>
    </xdr:from>
    <xdr:to>
      <xdr:col>1</xdr:col>
      <xdr:colOff>1666875</xdr:colOff>
      <xdr:row>4</xdr:row>
      <xdr:rowOff>57150</xdr:rowOff>
    </xdr:to>
    <xdr:pic>
      <xdr:nvPicPr>
        <xdr:cNvPr id="3" name="Picture 2" descr="Search">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1600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285750</xdr:rowOff>
    </xdr:from>
    <xdr:to>
      <xdr:col>4</xdr:col>
      <xdr:colOff>160656</xdr:colOff>
      <xdr:row>9</xdr:row>
      <xdr:rowOff>161058</xdr:rowOff>
    </xdr:to>
    <xdr:pic>
      <xdr:nvPicPr>
        <xdr:cNvPr id="7" name="Picture 6">
          <a:extLst>
            <a:ext uri="{FF2B5EF4-FFF2-40B4-BE49-F238E27FC236}">
              <a16:creationId xmlns:a16="http://schemas.microsoft.com/office/drawing/2014/main" id="{C69D3D3D-AC98-4221-9675-D119E75D2B1F}"/>
            </a:ext>
          </a:extLst>
        </xdr:cNvPr>
        <xdr:cNvPicPr>
          <a:picLocks noChangeAspect="1"/>
        </xdr:cNvPicPr>
      </xdr:nvPicPr>
      <xdr:blipFill>
        <a:blip xmlns:r="http://schemas.openxmlformats.org/officeDocument/2006/relationships" r:embed="rId2"/>
        <a:stretch>
          <a:fillRect/>
        </a:stretch>
      </xdr:blipFill>
      <xdr:spPr>
        <a:xfrm>
          <a:off x="7892143" y="1809750"/>
          <a:ext cx="2310584" cy="66452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2</xdr:col>
      <xdr:colOff>160655</xdr:colOff>
      <xdr:row>6</xdr:row>
      <xdr:rowOff>65808</xdr:rowOff>
    </xdr:to>
    <xdr:pic>
      <xdr:nvPicPr>
        <xdr:cNvPr id="5" name="Picture 4">
          <a:extLst>
            <a:ext uri="{FF2B5EF4-FFF2-40B4-BE49-F238E27FC236}">
              <a16:creationId xmlns:a16="http://schemas.microsoft.com/office/drawing/2014/main" id="{7AF88FFF-2DA1-4EB2-9E6A-2A4EA59E2BE5}"/>
            </a:ext>
          </a:extLst>
        </xdr:cNvPr>
        <xdr:cNvPicPr>
          <a:picLocks noChangeAspect="1"/>
        </xdr:cNvPicPr>
      </xdr:nvPicPr>
      <xdr:blipFill>
        <a:blip xmlns:r="http://schemas.openxmlformats.org/officeDocument/2006/relationships" r:embed="rId1"/>
        <a:stretch>
          <a:fillRect/>
        </a:stretch>
      </xdr:blipFill>
      <xdr:spPr>
        <a:xfrm>
          <a:off x="95250" y="625929"/>
          <a:ext cx="2310584" cy="66452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66675</xdr:colOff>
      <xdr:row>0</xdr:row>
      <xdr:rowOff>142875</xdr:rowOff>
    </xdr:from>
    <xdr:to>
      <xdr:col>1</xdr:col>
      <xdr:colOff>1666875</xdr:colOff>
      <xdr:row>2</xdr:row>
      <xdr:rowOff>206829</xdr:rowOff>
    </xdr:to>
    <xdr:pic>
      <xdr:nvPicPr>
        <xdr:cNvPr id="2" name="Picture 1" descr="Search">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1600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0</xdr:row>
      <xdr:rowOff>142875</xdr:rowOff>
    </xdr:from>
    <xdr:to>
      <xdr:col>1</xdr:col>
      <xdr:colOff>1666875</xdr:colOff>
      <xdr:row>2</xdr:row>
      <xdr:rowOff>206829</xdr:rowOff>
    </xdr:to>
    <xdr:pic>
      <xdr:nvPicPr>
        <xdr:cNvPr id="3" name="Picture 2" descr="Search">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1600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40821</xdr:colOff>
      <xdr:row>2</xdr:row>
      <xdr:rowOff>108858</xdr:rowOff>
    </xdr:from>
    <xdr:to>
      <xdr:col>5</xdr:col>
      <xdr:colOff>201476</xdr:colOff>
      <xdr:row>3</xdr:row>
      <xdr:rowOff>378773</xdr:rowOff>
    </xdr:to>
    <xdr:pic>
      <xdr:nvPicPr>
        <xdr:cNvPr id="4" name="Picture 3">
          <a:extLst>
            <a:ext uri="{FF2B5EF4-FFF2-40B4-BE49-F238E27FC236}">
              <a16:creationId xmlns:a16="http://schemas.microsoft.com/office/drawing/2014/main" id="{F9DECDED-4981-49C2-970C-4DE8CD98E59C}"/>
            </a:ext>
          </a:extLst>
        </xdr:cNvPr>
        <xdr:cNvPicPr>
          <a:picLocks noChangeAspect="1"/>
        </xdr:cNvPicPr>
      </xdr:nvPicPr>
      <xdr:blipFill>
        <a:blip xmlns:r="http://schemas.openxmlformats.org/officeDocument/2006/relationships" r:embed="rId2"/>
        <a:stretch>
          <a:fillRect/>
        </a:stretch>
      </xdr:blipFill>
      <xdr:spPr>
        <a:xfrm>
          <a:off x="10082892" y="1632858"/>
          <a:ext cx="2310584" cy="66452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68036</xdr:colOff>
      <xdr:row>2</xdr:row>
      <xdr:rowOff>68037</xdr:rowOff>
    </xdr:from>
    <xdr:to>
      <xdr:col>2</xdr:col>
      <xdr:colOff>133441</xdr:colOff>
      <xdr:row>5</xdr:row>
      <xdr:rowOff>133844</xdr:rowOff>
    </xdr:to>
    <xdr:pic>
      <xdr:nvPicPr>
        <xdr:cNvPr id="4" name="Picture 3">
          <a:extLst>
            <a:ext uri="{FF2B5EF4-FFF2-40B4-BE49-F238E27FC236}">
              <a16:creationId xmlns:a16="http://schemas.microsoft.com/office/drawing/2014/main" id="{614BF46B-A7BF-45A6-8FF0-394395A9482D}"/>
            </a:ext>
          </a:extLst>
        </xdr:cNvPr>
        <xdr:cNvPicPr>
          <a:picLocks noChangeAspect="1"/>
        </xdr:cNvPicPr>
      </xdr:nvPicPr>
      <xdr:blipFill>
        <a:blip xmlns:r="http://schemas.openxmlformats.org/officeDocument/2006/relationships" r:embed="rId1"/>
        <a:stretch>
          <a:fillRect/>
        </a:stretch>
      </xdr:blipFill>
      <xdr:spPr>
        <a:xfrm>
          <a:off x="68036" y="394608"/>
          <a:ext cx="2310584" cy="66452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160655</xdr:colOff>
      <xdr:row>5</xdr:row>
      <xdr:rowOff>65807</xdr:rowOff>
    </xdr:to>
    <xdr:pic>
      <xdr:nvPicPr>
        <xdr:cNvPr id="4" name="Picture 3">
          <a:extLst>
            <a:ext uri="{FF2B5EF4-FFF2-40B4-BE49-F238E27FC236}">
              <a16:creationId xmlns:a16="http://schemas.microsoft.com/office/drawing/2014/main" id="{A9E8CDBD-2569-44F5-821A-2A06A8BE493C}"/>
            </a:ext>
          </a:extLst>
        </xdr:cNvPr>
        <xdr:cNvPicPr>
          <a:picLocks noChangeAspect="1"/>
        </xdr:cNvPicPr>
      </xdr:nvPicPr>
      <xdr:blipFill>
        <a:blip xmlns:r="http://schemas.openxmlformats.org/officeDocument/2006/relationships" r:embed="rId1"/>
        <a:stretch>
          <a:fillRect/>
        </a:stretch>
      </xdr:blipFill>
      <xdr:spPr>
        <a:xfrm>
          <a:off x="95250" y="326571"/>
          <a:ext cx="2310584" cy="66452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3</xdr:row>
      <xdr:rowOff>13607</xdr:rowOff>
    </xdr:from>
    <xdr:to>
      <xdr:col>2</xdr:col>
      <xdr:colOff>65405</xdr:colOff>
      <xdr:row>5</xdr:row>
      <xdr:rowOff>229093</xdr:rowOff>
    </xdr:to>
    <xdr:pic>
      <xdr:nvPicPr>
        <xdr:cNvPr id="4" name="Picture 3">
          <a:extLst>
            <a:ext uri="{FF2B5EF4-FFF2-40B4-BE49-F238E27FC236}">
              <a16:creationId xmlns:a16="http://schemas.microsoft.com/office/drawing/2014/main" id="{412426BE-11AC-4249-BC01-63F88DCDC77A}"/>
            </a:ext>
          </a:extLst>
        </xdr:cNvPr>
        <xdr:cNvPicPr>
          <a:picLocks noChangeAspect="1"/>
        </xdr:cNvPicPr>
      </xdr:nvPicPr>
      <xdr:blipFill>
        <a:blip xmlns:r="http://schemas.openxmlformats.org/officeDocument/2006/relationships" r:embed="rId1"/>
        <a:stretch>
          <a:fillRect/>
        </a:stretch>
      </xdr:blipFill>
      <xdr:spPr>
        <a:xfrm>
          <a:off x="0" y="489857"/>
          <a:ext cx="2310584" cy="664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160655</xdr:colOff>
      <xdr:row>5</xdr:row>
      <xdr:rowOff>215486</xdr:rowOff>
    </xdr:to>
    <xdr:pic>
      <xdr:nvPicPr>
        <xdr:cNvPr id="4" name="Picture 3">
          <a:extLst>
            <a:ext uri="{FF2B5EF4-FFF2-40B4-BE49-F238E27FC236}">
              <a16:creationId xmlns:a16="http://schemas.microsoft.com/office/drawing/2014/main" id="{2902CC17-C23C-45EC-92CA-D651AA5759CD}"/>
            </a:ext>
          </a:extLst>
        </xdr:cNvPr>
        <xdr:cNvPicPr>
          <a:picLocks noChangeAspect="1"/>
        </xdr:cNvPicPr>
      </xdr:nvPicPr>
      <xdr:blipFill>
        <a:blip xmlns:r="http://schemas.openxmlformats.org/officeDocument/2006/relationships" r:embed="rId1"/>
        <a:stretch>
          <a:fillRect/>
        </a:stretch>
      </xdr:blipFill>
      <xdr:spPr>
        <a:xfrm>
          <a:off x="95250" y="476250"/>
          <a:ext cx="2310584" cy="66452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2</xdr:row>
      <xdr:rowOff>108858</xdr:rowOff>
    </xdr:from>
    <xdr:to>
      <xdr:col>2</xdr:col>
      <xdr:colOff>65405</xdr:colOff>
      <xdr:row>5</xdr:row>
      <xdr:rowOff>174665</xdr:rowOff>
    </xdr:to>
    <xdr:pic>
      <xdr:nvPicPr>
        <xdr:cNvPr id="4" name="Picture 3">
          <a:extLst>
            <a:ext uri="{FF2B5EF4-FFF2-40B4-BE49-F238E27FC236}">
              <a16:creationId xmlns:a16="http://schemas.microsoft.com/office/drawing/2014/main" id="{3E719D42-BB47-42CB-8416-1B62F3CA7E89}"/>
            </a:ext>
          </a:extLst>
        </xdr:cNvPr>
        <xdr:cNvPicPr>
          <a:picLocks noChangeAspect="1"/>
        </xdr:cNvPicPr>
      </xdr:nvPicPr>
      <xdr:blipFill>
        <a:blip xmlns:r="http://schemas.openxmlformats.org/officeDocument/2006/relationships" r:embed="rId1"/>
        <a:stretch>
          <a:fillRect/>
        </a:stretch>
      </xdr:blipFill>
      <xdr:spPr>
        <a:xfrm>
          <a:off x="0" y="435429"/>
          <a:ext cx="2310584" cy="66452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2</xdr:row>
      <xdr:rowOff>122465</xdr:rowOff>
    </xdr:from>
    <xdr:to>
      <xdr:col>2</xdr:col>
      <xdr:colOff>160655</xdr:colOff>
      <xdr:row>5</xdr:row>
      <xdr:rowOff>188272</xdr:rowOff>
    </xdr:to>
    <xdr:pic>
      <xdr:nvPicPr>
        <xdr:cNvPr id="4" name="Picture 3">
          <a:extLst>
            <a:ext uri="{FF2B5EF4-FFF2-40B4-BE49-F238E27FC236}">
              <a16:creationId xmlns:a16="http://schemas.microsoft.com/office/drawing/2014/main" id="{8DDC5B90-2E37-4E08-B902-AEF6D699C364}"/>
            </a:ext>
          </a:extLst>
        </xdr:cNvPr>
        <xdr:cNvPicPr>
          <a:picLocks noChangeAspect="1"/>
        </xdr:cNvPicPr>
      </xdr:nvPicPr>
      <xdr:blipFill>
        <a:blip xmlns:r="http://schemas.openxmlformats.org/officeDocument/2006/relationships" r:embed="rId1"/>
        <a:stretch>
          <a:fillRect/>
        </a:stretch>
      </xdr:blipFill>
      <xdr:spPr>
        <a:xfrm>
          <a:off x="95250" y="449036"/>
          <a:ext cx="2310584" cy="66452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2</xdr:row>
      <xdr:rowOff>122465</xdr:rowOff>
    </xdr:from>
    <xdr:to>
      <xdr:col>2</xdr:col>
      <xdr:colOff>160655</xdr:colOff>
      <xdr:row>5</xdr:row>
      <xdr:rowOff>188272</xdr:rowOff>
    </xdr:to>
    <xdr:pic>
      <xdr:nvPicPr>
        <xdr:cNvPr id="4" name="Picture 3">
          <a:extLst>
            <a:ext uri="{FF2B5EF4-FFF2-40B4-BE49-F238E27FC236}">
              <a16:creationId xmlns:a16="http://schemas.microsoft.com/office/drawing/2014/main" id="{25EBADEC-887F-4A7A-B521-F934AFA044F0}"/>
            </a:ext>
          </a:extLst>
        </xdr:cNvPr>
        <xdr:cNvPicPr>
          <a:picLocks noChangeAspect="1"/>
        </xdr:cNvPicPr>
      </xdr:nvPicPr>
      <xdr:blipFill>
        <a:blip xmlns:r="http://schemas.openxmlformats.org/officeDocument/2006/relationships" r:embed="rId1"/>
        <a:stretch>
          <a:fillRect/>
        </a:stretch>
      </xdr:blipFill>
      <xdr:spPr>
        <a:xfrm>
          <a:off x="95250" y="449036"/>
          <a:ext cx="2310584" cy="66452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40821</xdr:colOff>
      <xdr:row>2</xdr:row>
      <xdr:rowOff>108858</xdr:rowOff>
    </xdr:from>
    <xdr:to>
      <xdr:col>2</xdr:col>
      <xdr:colOff>106226</xdr:colOff>
      <xdr:row>5</xdr:row>
      <xdr:rowOff>174665</xdr:rowOff>
    </xdr:to>
    <xdr:pic>
      <xdr:nvPicPr>
        <xdr:cNvPr id="4" name="Picture 3">
          <a:extLst>
            <a:ext uri="{FF2B5EF4-FFF2-40B4-BE49-F238E27FC236}">
              <a16:creationId xmlns:a16="http://schemas.microsoft.com/office/drawing/2014/main" id="{FF5C8EC8-E5C9-4732-B5CD-4F8D15692741}"/>
            </a:ext>
          </a:extLst>
        </xdr:cNvPr>
        <xdr:cNvPicPr>
          <a:picLocks noChangeAspect="1"/>
        </xdr:cNvPicPr>
      </xdr:nvPicPr>
      <xdr:blipFill>
        <a:blip xmlns:r="http://schemas.openxmlformats.org/officeDocument/2006/relationships" r:embed="rId1"/>
        <a:stretch>
          <a:fillRect/>
        </a:stretch>
      </xdr:blipFill>
      <xdr:spPr>
        <a:xfrm>
          <a:off x="40821" y="435429"/>
          <a:ext cx="2310584" cy="664522"/>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66675</xdr:colOff>
      <xdr:row>0</xdr:row>
      <xdr:rowOff>142875</xdr:rowOff>
    </xdr:from>
    <xdr:to>
      <xdr:col>1</xdr:col>
      <xdr:colOff>1666875</xdr:colOff>
      <xdr:row>4</xdr:row>
      <xdr:rowOff>57150</xdr:rowOff>
    </xdr:to>
    <xdr:pic>
      <xdr:nvPicPr>
        <xdr:cNvPr id="2" name="Picture 1" descr="Search">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1600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0</xdr:row>
      <xdr:rowOff>142875</xdr:rowOff>
    </xdr:from>
    <xdr:to>
      <xdr:col>1</xdr:col>
      <xdr:colOff>1666875</xdr:colOff>
      <xdr:row>4</xdr:row>
      <xdr:rowOff>57150</xdr:rowOff>
    </xdr:to>
    <xdr:pic>
      <xdr:nvPicPr>
        <xdr:cNvPr id="3" name="Picture 2" descr="Search">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1600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5</xdr:col>
      <xdr:colOff>160655</xdr:colOff>
      <xdr:row>5</xdr:row>
      <xdr:rowOff>120236</xdr:rowOff>
    </xdr:to>
    <xdr:pic>
      <xdr:nvPicPr>
        <xdr:cNvPr id="4" name="Picture 3">
          <a:extLst>
            <a:ext uri="{FF2B5EF4-FFF2-40B4-BE49-F238E27FC236}">
              <a16:creationId xmlns:a16="http://schemas.microsoft.com/office/drawing/2014/main" id="{38D5E8D4-E44C-43BA-848E-ABBE942D513A}"/>
            </a:ext>
          </a:extLst>
        </xdr:cNvPr>
        <xdr:cNvPicPr>
          <a:picLocks noChangeAspect="1"/>
        </xdr:cNvPicPr>
      </xdr:nvPicPr>
      <xdr:blipFill>
        <a:blip xmlns:r="http://schemas.openxmlformats.org/officeDocument/2006/relationships" r:embed="rId2"/>
        <a:stretch>
          <a:fillRect/>
        </a:stretch>
      </xdr:blipFill>
      <xdr:spPr>
        <a:xfrm>
          <a:off x="10042071" y="476250"/>
          <a:ext cx="2310584" cy="66452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13607</xdr:colOff>
      <xdr:row>2</xdr:row>
      <xdr:rowOff>149678</xdr:rowOff>
    </xdr:from>
    <xdr:to>
      <xdr:col>2</xdr:col>
      <xdr:colOff>79012</xdr:colOff>
      <xdr:row>5</xdr:row>
      <xdr:rowOff>215485</xdr:rowOff>
    </xdr:to>
    <xdr:pic>
      <xdr:nvPicPr>
        <xdr:cNvPr id="4" name="Picture 3">
          <a:extLst>
            <a:ext uri="{FF2B5EF4-FFF2-40B4-BE49-F238E27FC236}">
              <a16:creationId xmlns:a16="http://schemas.microsoft.com/office/drawing/2014/main" id="{73C92876-344E-4BBA-BF90-25094770A880}"/>
            </a:ext>
          </a:extLst>
        </xdr:cNvPr>
        <xdr:cNvPicPr>
          <a:picLocks noChangeAspect="1"/>
        </xdr:cNvPicPr>
      </xdr:nvPicPr>
      <xdr:blipFill>
        <a:blip xmlns:r="http://schemas.openxmlformats.org/officeDocument/2006/relationships" r:embed="rId1"/>
        <a:stretch>
          <a:fillRect/>
        </a:stretch>
      </xdr:blipFill>
      <xdr:spPr>
        <a:xfrm>
          <a:off x="13607" y="476249"/>
          <a:ext cx="2310584" cy="66452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81643</xdr:colOff>
      <xdr:row>3</xdr:row>
      <xdr:rowOff>95251</xdr:rowOff>
    </xdr:from>
    <xdr:to>
      <xdr:col>2</xdr:col>
      <xdr:colOff>147048</xdr:colOff>
      <xdr:row>6</xdr:row>
      <xdr:rowOff>11380</xdr:rowOff>
    </xdr:to>
    <xdr:pic>
      <xdr:nvPicPr>
        <xdr:cNvPr id="4" name="Picture 3">
          <a:extLst>
            <a:ext uri="{FF2B5EF4-FFF2-40B4-BE49-F238E27FC236}">
              <a16:creationId xmlns:a16="http://schemas.microsoft.com/office/drawing/2014/main" id="{F3A41939-4979-428E-B0B6-5C19A33130B7}"/>
            </a:ext>
          </a:extLst>
        </xdr:cNvPr>
        <xdr:cNvPicPr>
          <a:picLocks noChangeAspect="1"/>
        </xdr:cNvPicPr>
      </xdr:nvPicPr>
      <xdr:blipFill>
        <a:blip xmlns:r="http://schemas.openxmlformats.org/officeDocument/2006/relationships" r:embed="rId1"/>
        <a:stretch>
          <a:fillRect/>
        </a:stretch>
      </xdr:blipFill>
      <xdr:spPr>
        <a:xfrm>
          <a:off x="81643" y="571501"/>
          <a:ext cx="2310584" cy="66452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2</xdr:col>
      <xdr:colOff>65405</xdr:colOff>
      <xdr:row>5</xdr:row>
      <xdr:rowOff>161057</xdr:rowOff>
    </xdr:to>
    <xdr:pic>
      <xdr:nvPicPr>
        <xdr:cNvPr id="4" name="Picture 3">
          <a:extLst>
            <a:ext uri="{FF2B5EF4-FFF2-40B4-BE49-F238E27FC236}">
              <a16:creationId xmlns:a16="http://schemas.microsoft.com/office/drawing/2014/main" id="{F5ABD3CF-FB96-43A7-BF29-B18C4A8CDEB2}"/>
            </a:ext>
          </a:extLst>
        </xdr:cNvPr>
        <xdr:cNvPicPr>
          <a:picLocks noChangeAspect="1"/>
        </xdr:cNvPicPr>
      </xdr:nvPicPr>
      <xdr:blipFill>
        <a:blip xmlns:r="http://schemas.openxmlformats.org/officeDocument/2006/relationships" r:embed="rId1"/>
        <a:stretch>
          <a:fillRect/>
        </a:stretch>
      </xdr:blipFill>
      <xdr:spPr>
        <a:xfrm>
          <a:off x="0" y="421821"/>
          <a:ext cx="2310584" cy="664522"/>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3</xdr:row>
      <xdr:rowOff>54428</xdr:rowOff>
    </xdr:from>
    <xdr:to>
      <xdr:col>2</xdr:col>
      <xdr:colOff>65405</xdr:colOff>
      <xdr:row>5</xdr:row>
      <xdr:rowOff>269914</xdr:rowOff>
    </xdr:to>
    <xdr:pic>
      <xdr:nvPicPr>
        <xdr:cNvPr id="4" name="Picture 3">
          <a:extLst>
            <a:ext uri="{FF2B5EF4-FFF2-40B4-BE49-F238E27FC236}">
              <a16:creationId xmlns:a16="http://schemas.microsoft.com/office/drawing/2014/main" id="{0F59EFCA-13CF-433B-9FE3-56B98754A33C}"/>
            </a:ext>
          </a:extLst>
        </xdr:cNvPr>
        <xdr:cNvPicPr>
          <a:picLocks noChangeAspect="1"/>
        </xdr:cNvPicPr>
      </xdr:nvPicPr>
      <xdr:blipFill>
        <a:blip xmlns:r="http://schemas.openxmlformats.org/officeDocument/2006/relationships" r:embed="rId1"/>
        <a:stretch>
          <a:fillRect/>
        </a:stretch>
      </xdr:blipFill>
      <xdr:spPr>
        <a:xfrm>
          <a:off x="0" y="530678"/>
          <a:ext cx="2310584" cy="66452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27215</xdr:colOff>
      <xdr:row>2</xdr:row>
      <xdr:rowOff>81643</xdr:rowOff>
    </xdr:from>
    <xdr:to>
      <xdr:col>2</xdr:col>
      <xdr:colOff>92620</xdr:colOff>
      <xdr:row>5</xdr:row>
      <xdr:rowOff>147450</xdr:rowOff>
    </xdr:to>
    <xdr:pic>
      <xdr:nvPicPr>
        <xdr:cNvPr id="4" name="Picture 3">
          <a:extLst>
            <a:ext uri="{FF2B5EF4-FFF2-40B4-BE49-F238E27FC236}">
              <a16:creationId xmlns:a16="http://schemas.microsoft.com/office/drawing/2014/main" id="{A371498E-CA12-4D9C-8BCE-DE99AF0B2781}"/>
            </a:ext>
          </a:extLst>
        </xdr:cNvPr>
        <xdr:cNvPicPr>
          <a:picLocks noChangeAspect="1"/>
        </xdr:cNvPicPr>
      </xdr:nvPicPr>
      <xdr:blipFill>
        <a:blip xmlns:r="http://schemas.openxmlformats.org/officeDocument/2006/relationships" r:embed="rId1"/>
        <a:stretch>
          <a:fillRect/>
        </a:stretch>
      </xdr:blipFill>
      <xdr:spPr>
        <a:xfrm>
          <a:off x="27215" y="408214"/>
          <a:ext cx="2310584" cy="6645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40821</xdr:rowOff>
    </xdr:from>
    <xdr:to>
      <xdr:col>2</xdr:col>
      <xdr:colOff>65405</xdr:colOff>
      <xdr:row>5</xdr:row>
      <xdr:rowOff>256307</xdr:rowOff>
    </xdr:to>
    <xdr:pic>
      <xdr:nvPicPr>
        <xdr:cNvPr id="4" name="Picture 3">
          <a:extLst>
            <a:ext uri="{FF2B5EF4-FFF2-40B4-BE49-F238E27FC236}">
              <a16:creationId xmlns:a16="http://schemas.microsoft.com/office/drawing/2014/main" id="{E173F163-DFF9-4939-8381-F7D52328EF36}"/>
            </a:ext>
          </a:extLst>
        </xdr:cNvPr>
        <xdr:cNvPicPr>
          <a:picLocks noChangeAspect="1"/>
        </xdr:cNvPicPr>
      </xdr:nvPicPr>
      <xdr:blipFill>
        <a:blip xmlns:r="http://schemas.openxmlformats.org/officeDocument/2006/relationships" r:embed="rId1"/>
        <a:stretch>
          <a:fillRect/>
        </a:stretch>
      </xdr:blipFill>
      <xdr:spPr>
        <a:xfrm>
          <a:off x="0" y="517071"/>
          <a:ext cx="2310584" cy="6645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40821</xdr:rowOff>
    </xdr:from>
    <xdr:to>
      <xdr:col>2</xdr:col>
      <xdr:colOff>65405</xdr:colOff>
      <xdr:row>5</xdr:row>
      <xdr:rowOff>256307</xdr:rowOff>
    </xdr:to>
    <xdr:pic>
      <xdr:nvPicPr>
        <xdr:cNvPr id="4" name="Picture 3">
          <a:extLst>
            <a:ext uri="{FF2B5EF4-FFF2-40B4-BE49-F238E27FC236}">
              <a16:creationId xmlns:a16="http://schemas.microsoft.com/office/drawing/2014/main" id="{4BFF028B-CCA4-49E5-9089-D5BB422B604B}"/>
            </a:ext>
          </a:extLst>
        </xdr:cNvPr>
        <xdr:cNvPicPr>
          <a:picLocks noChangeAspect="1"/>
        </xdr:cNvPicPr>
      </xdr:nvPicPr>
      <xdr:blipFill>
        <a:blip xmlns:r="http://schemas.openxmlformats.org/officeDocument/2006/relationships" r:embed="rId1"/>
        <a:stretch>
          <a:fillRect/>
        </a:stretch>
      </xdr:blipFill>
      <xdr:spPr>
        <a:xfrm>
          <a:off x="0" y="517071"/>
          <a:ext cx="2310584" cy="6645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54429</xdr:colOff>
      <xdr:row>3</xdr:row>
      <xdr:rowOff>13607</xdr:rowOff>
    </xdr:from>
    <xdr:to>
      <xdr:col>2</xdr:col>
      <xdr:colOff>119834</xdr:colOff>
      <xdr:row>5</xdr:row>
      <xdr:rowOff>229093</xdr:rowOff>
    </xdr:to>
    <xdr:pic>
      <xdr:nvPicPr>
        <xdr:cNvPr id="4" name="Picture 3">
          <a:extLst>
            <a:ext uri="{FF2B5EF4-FFF2-40B4-BE49-F238E27FC236}">
              <a16:creationId xmlns:a16="http://schemas.microsoft.com/office/drawing/2014/main" id="{6C30DF28-AB2B-4526-BD04-DB5B9F2DB5C2}"/>
            </a:ext>
          </a:extLst>
        </xdr:cNvPr>
        <xdr:cNvPicPr>
          <a:picLocks noChangeAspect="1"/>
        </xdr:cNvPicPr>
      </xdr:nvPicPr>
      <xdr:blipFill>
        <a:blip xmlns:r="http://schemas.openxmlformats.org/officeDocument/2006/relationships" r:embed="rId1"/>
        <a:stretch>
          <a:fillRect/>
        </a:stretch>
      </xdr:blipFill>
      <xdr:spPr>
        <a:xfrm>
          <a:off x="54429" y="489857"/>
          <a:ext cx="2310584" cy="6645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108857</xdr:rowOff>
    </xdr:from>
    <xdr:to>
      <xdr:col>2</xdr:col>
      <xdr:colOff>65405</xdr:colOff>
      <xdr:row>5</xdr:row>
      <xdr:rowOff>174664</xdr:rowOff>
    </xdr:to>
    <xdr:pic>
      <xdr:nvPicPr>
        <xdr:cNvPr id="4" name="Picture 3">
          <a:extLst>
            <a:ext uri="{FF2B5EF4-FFF2-40B4-BE49-F238E27FC236}">
              <a16:creationId xmlns:a16="http://schemas.microsoft.com/office/drawing/2014/main" id="{2028B450-760E-4099-826C-1BBCD1B2C83F}"/>
            </a:ext>
          </a:extLst>
        </xdr:cNvPr>
        <xdr:cNvPicPr>
          <a:picLocks noChangeAspect="1"/>
        </xdr:cNvPicPr>
      </xdr:nvPicPr>
      <xdr:blipFill>
        <a:blip xmlns:r="http://schemas.openxmlformats.org/officeDocument/2006/relationships" r:embed="rId1"/>
        <a:stretch>
          <a:fillRect/>
        </a:stretch>
      </xdr:blipFill>
      <xdr:spPr>
        <a:xfrm>
          <a:off x="0" y="435428"/>
          <a:ext cx="2310584" cy="6645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66675</xdr:colOff>
      <xdr:row>0</xdr:row>
      <xdr:rowOff>142875</xdr:rowOff>
    </xdr:from>
    <xdr:to>
      <xdr:col>1</xdr:col>
      <xdr:colOff>1666875</xdr:colOff>
      <xdr:row>4</xdr:row>
      <xdr:rowOff>57150</xdr:rowOff>
    </xdr:to>
    <xdr:pic>
      <xdr:nvPicPr>
        <xdr:cNvPr id="2" name="Picture 1" descr="Search">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1600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0</xdr:row>
      <xdr:rowOff>142875</xdr:rowOff>
    </xdr:from>
    <xdr:to>
      <xdr:col>1</xdr:col>
      <xdr:colOff>1666875</xdr:colOff>
      <xdr:row>4</xdr:row>
      <xdr:rowOff>57150</xdr:rowOff>
    </xdr:to>
    <xdr:pic>
      <xdr:nvPicPr>
        <xdr:cNvPr id="3" name="Picture 2" descr="Search">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1600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108858</xdr:colOff>
      <xdr:row>2</xdr:row>
      <xdr:rowOff>54429</xdr:rowOff>
    </xdr:from>
    <xdr:to>
      <xdr:col>4</xdr:col>
      <xdr:colOff>269514</xdr:colOff>
      <xdr:row>5</xdr:row>
      <xdr:rowOff>120236</xdr:rowOff>
    </xdr:to>
    <xdr:pic>
      <xdr:nvPicPr>
        <xdr:cNvPr id="4" name="Picture 3">
          <a:extLst>
            <a:ext uri="{FF2B5EF4-FFF2-40B4-BE49-F238E27FC236}">
              <a16:creationId xmlns:a16="http://schemas.microsoft.com/office/drawing/2014/main" id="{99C44B06-52E7-4CDE-A80B-B0EBB0DF719A}"/>
            </a:ext>
          </a:extLst>
        </xdr:cNvPr>
        <xdr:cNvPicPr>
          <a:picLocks noChangeAspect="1"/>
        </xdr:cNvPicPr>
      </xdr:nvPicPr>
      <xdr:blipFill>
        <a:blip xmlns:r="http://schemas.openxmlformats.org/officeDocument/2006/relationships" r:embed="rId2"/>
        <a:stretch>
          <a:fillRect/>
        </a:stretch>
      </xdr:blipFill>
      <xdr:spPr>
        <a:xfrm>
          <a:off x="8001001" y="381000"/>
          <a:ext cx="2310584" cy="66452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81643</xdr:colOff>
      <xdr:row>2</xdr:row>
      <xdr:rowOff>13608</xdr:rowOff>
    </xdr:from>
    <xdr:to>
      <xdr:col>2</xdr:col>
      <xdr:colOff>147048</xdr:colOff>
      <xdr:row>5</xdr:row>
      <xdr:rowOff>79415</xdr:rowOff>
    </xdr:to>
    <xdr:pic>
      <xdr:nvPicPr>
        <xdr:cNvPr id="4" name="Picture 3">
          <a:extLst>
            <a:ext uri="{FF2B5EF4-FFF2-40B4-BE49-F238E27FC236}">
              <a16:creationId xmlns:a16="http://schemas.microsoft.com/office/drawing/2014/main" id="{09D53A06-CA8B-4C3F-B5F0-8F248D4F593A}"/>
            </a:ext>
          </a:extLst>
        </xdr:cNvPr>
        <xdr:cNvPicPr>
          <a:picLocks noChangeAspect="1"/>
        </xdr:cNvPicPr>
      </xdr:nvPicPr>
      <xdr:blipFill>
        <a:blip xmlns:r="http://schemas.openxmlformats.org/officeDocument/2006/relationships" r:embed="rId1"/>
        <a:stretch>
          <a:fillRect/>
        </a:stretch>
      </xdr:blipFill>
      <xdr:spPr>
        <a:xfrm>
          <a:off x="81643" y="340179"/>
          <a:ext cx="2310584" cy="66452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xdr:row>
      <xdr:rowOff>13606</xdr:rowOff>
    </xdr:from>
    <xdr:to>
      <xdr:col>2</xdr:col>
      <xdr:colOff>65405</xdr:colOff>
      <xdr:row>5</xdr:row>
      <xdr:rowOff>229092</xdr:rowOff>
    </xdr:to>
    <xdr:pic>
      <xdr:nvPicPr>
        <xdr:cNvPr id="4" name="Picture 3">
          <a:extLst>
            <a:ext uri="{FF2B5EF4-FFF2-40B4-BE49-F238E27FC236}">
              <a16:creationId xmlns:a16="http://schemas.microsoft.com/office/drawing/2014/main" id="{B732FE14-A666-43A9-BA8E-CDFD0E1533F7}"/>
            </a:ext>
          </a:extLst>
        </xdr:cNvPr>
        <xdr:cNvPicPr>
          <a:picLocks noChangeAspect="1"/>
        </xdr:cNvPicPr>
      </xdr:nvPicPr>
      <xdr:blipFill>
        <a:blip xmlns:r="http://schemas.openxmlformats.org/officeDocument/2006/relationships" r:embed="rId1"/>
        <a:stretch>
          <a:fillRect/>
        </a:stretch>
      </xdr:blipFill>
      <xdr:spPr>
        <a:xfrm>
          <a:off x="0" y="489856"/>
          <a:ext cx="2310584" cy="6645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42"/>
  <sheetViews>
    <sheetView showGridLines="0" tabSelected="1" zoomScale="70" zoomScaleNormal="70" workbookViewId="0">
      <selection activeCell="E2" sqref="E2"/>
    </sheetView>
  </sheetViews>
  <sheetFormatPr defaultRowHeight="14.25" x14ac:dyDescent="0.25"/>
  <cols>
    <col min="1" max="1" width="2.42578125" style="1" customWidth="1"/>
    <col min="2" max="2" width="19" style="1" customWidth="1"/>
    <col min="3" max="3" width="13.85546875" style="1" customWidth="1"/>
    <col min="4" max="4" width="45.42578125" style="1" customWidth="1"/>
    <col min="5" max="5" width="17" style="1" customWidth="1"/>
    <col min="6" max="8" width="15.140625" style="1" customWidth="1"/>
    <col min="9" max="10" width="21.85546875" style="1" customWidth="1"/>
    <col min="11" max="16384" width="9.140625" style="1"/>
  </cols>
  <sheetData>
    <row r="2" spans="2:10" ht="60" customHeight="1" x14ac:dyDescent="0.25"/>
    <row r="3" spans="2:10" ht="15" x14ac:dyDescent="0.25">
      <c r="B3" s="43" t="s">
        <v>284</v>
      </c>
      <c r="C3" s="43"/>
      <c r="D3" s="43"/>
    </row>
    <row r="4" spans="2:10" ht="21.75" customHeight="1" x14ac:dyDescent="0.25">
      <c r="B4" s="44" t="s">
        <v>26</v>
      </c>
      <c r="C4" s="44"/>
      <c r="D4" s="44"/>
    </row>
    <row r="5" spans="2:10" ht="15" x14ac:dyDescent="0.25">
      <c r="B5" s="43" t="s">
        <v>27</v>
      </c>
      <c r="C5" s="43"/>
      <c r="D5" s="43"/>
    </row>
    <row r="6" spans="2:10" ht="6.75" customHeight="1" x14ac:dyDescent="0.25">
      <c r="B6" s="2"/>
    </row>
    <row r="7" spans="2:10" ht="60" customHeight="1" x14ac:dyDescent="0.25">
      <c r="B7" s="47" t="s">
        <v>0</v>
      </c>
      <c r="C7" s="47" t="s">
        <v>1</v>
      </c>
      <c r="D7" s="47" t="s">
        <v>2</v>
      </c>
      <c r="E7" s="47" t="s">
        <v>3</v>
      </c>
      <c r="F7" s="47" t="s">
        <v>4</v>
      </c>
      <c r="G7" s="47" t="s">
        <v>5</v>
      </c>
      <c r="H7" s="47" t="s">
        <v>6</v>
      </c>
      <c r="I7" s="47" t="s">
        <v>7</v>
      </c>
      <c r="J7" s="47" t="s">
        <v>8</v>
      </c>
    </row>
    <row r="8" spans="2:10" ht="25.5" customHeight="1" x14ac:dyDescent="0.25">
      <c r="B8" s="45">
        <v>44112</v>
      </c>
      <c r="C8" s="46" t="s">
        <v>30</v>
      </c>
      <c r="D8" s="46" t="s">
        <v>47</v>
      </c>
      <c r="E8" s="46">
        <v>5</v>
      </c>
      <c r="F8" s="46">
        <v>5</v>
      </c>
      <c r="G8" s="46">
        <v>0</v>
      </c>
      <c r="H8" s="46">
        <v>0</v>
      </c>
      <c r="I8" s="46">
        <v>5</v>
      </c>
      <c r="J8" s="46">
        <v>0</v>
      </c>
    </row>
    <row r="9" spans="2:10" ht="25.5" customHeight="1" x14ac:dyDescent="0.25">
      <c r="B9" s="3">
        <v>44117</v>
      </c>
      <c r="C9" s="4" t="s">
        <v>31</v>
      </c>
      <c r="D9" s="4" t="s">
        <v>34</v>
      </c>
      <c r="E9" s="4">
        <v>8</v>
      </c>
      <c r="F9" s="4">
        <v>8</v>
      </c>
      <c r="G9" s="4">
        <v>0</v>
      </c>
      <c r="H9" s="4">
        <v>0</v>
      </c>
      <c r="I9" s="4">
        <v>8</v>
      </c>
      <c r="J9" s="4">
        <v>0</v>
      </c>
    </row>
    <row r="10" spans="2:10" ht="25.5" customHeight="1" x14ac:dyDescent="0.25">
      <c r="B10" s="3">
        <v>44117</v>
      </c>
      <c r="C10" s="4" t="s">
        <v>28</v>
      </c>
      <c r="D10" s="4" t="s">
        <v>33</v>
      </c>
      <c r="E10" s="4">
        <v>5</v>
      </c>
      <c r="F10" s="4">
        <v>4</v>
      </c>
      <c r="G10" s="4">
        <v>1</v>
      </c>
      <c r="H10" s="4">
        <v>0</v>
      </c>
      <c r="I10" s="4">
        <v>5</v>
      </c>
      <c r="J10" s="4">
        <v>0</v>
      </c>
    </row>
    <row r="11" spans="2:10" ht="25.5" customHeight="1" x14ac:dyDescent="0.25">
      <c r="B11" s="3">
        <v>44118</v>
      </c>
      <c r="C11" s="4" t="s">
        <v>32</v>
      </c>
      <c r="D11" s="4" t="s">
        <v>35</v>
      </c>
      <c r="E11" s="4">
        <v>5</v>
      </c>
      <c r="F11" s="4">
        <v>5</v>
      </c>
      <c r="G11" s="4">
        <v>0</v>
      </c>
      <c r="H11" s="4">
        <v>0</v>
      </c>
      <c r="I11" s="4">
        <v>5</v>
      </c>
      <c r="J11" s="4">
        <v>0</v>
      </c>
    </row>
    <row r="12" spans="2:10" ht="25.5" customHeight="1" x14ac:dyDescent="0.25">
      <c r="B12" s="3">
        <v>44118</v>
      </c>
      <c r="C12" s="4" t="s">
        <v>29</v>
      </c>
      <c r="D12" s="4" t="s">
        <v>48</v>
      </c>
      <c r="E12" s="4">
        <v>5</v>
      </c>
      <c r="F12" s="4">
        <v>5</v>
      </c>
      <c r="G12" s="4">
        <v>0</v>
      </c>
      <c r="H12" s="4">
        <v>0</v>
      </c>
      <c r="I12" s="4">
        <v>5</v>
      </c>
      <c r="J12" s="4">
        <v>0</v>
      </c>
    </row>
    <row r="13" spans="2:10" ht="25.5" customHeight="1" x14ac:dyDescent="0.25">
      <c r="B13" s="3">
        <v>44118</v>
      </c>
      <c r="C13" s="4" t="s">
        <v>62</v>
      </c>
      <c r="D13" s="4" t="s">
        <v>63</v>
      </c>
      <c r="E13" s="4">
        <v>25</v>
      </c>
      <c r="F13" s="4">
        <v>22</v>
      </c>
      <c r="G13" s="4">
        <v>3</v>
      </c>
      <c r="H13" s="4">
        <v>0</v>
      </c>
      <c r="I13" s="4">
        <v>25</v>
      </c>
      <c r="J13" s="4">
        <v>0</v>
      </c>
    </row>
    <row r="14" spans="2:10" ht="25.5" customHeight="1" x14ac:dyDescent="0.25">
      <c r="B14" s="3">
        <v>44120</v>
      </c>
      <c r="C14" s="4" t="s">
        <v>64</v>
      </c>
      <c r="D14" s="4" t="s">
        <v>65</v>
      </c>
      <c r="E14" s="4">
        <v>1</v>
      </c>
      <c r="F14" s="4">
        <v>1</v>
      </c>
      <c r="G14" s="4">
        <v>0</v>
      </c>
      <c r="H14" s="4">
        <v>0</v>
      </c>
      <c r="I14" s="4">
        <v>1</v>
      </c>
      <c r="J14" s="4">
        <v>0</v>
      </c>
    </row>
    <row r="15" spans="2:10" ht="25.5" customHeight="1" x14ac:dyDescent="0.25">
      <c r="B15" s="3">
        <v>44120</v>
      </c>
      <c r="C15" s="4" t="s">
        <v>66</v>
      </c>
      <c r="D15" s="4" t="s">
        <v>67</v>
      </c>
      <c r="E15" s="4">
        <v>5</v>
      </c>
      <c r="F15" s="4">
        <v>5</v>
      </c>
      <c r="G15" s="4">
        <v>0</v>
      </c>
      <c r="H15" s="4">
        <v>0</v>
      </c>
      <c r="I15" s="4">
        <v>5</v>
      </c>
      <c r="J15" s="4">
        <v>0</v>
      </c>
    </row>
    <row r="16" spans="2:10" ht="25.5" customHeight="1" x14ac:dyDescent="0.25">
      <c r="B16" s="3">
        <v>44124</v>
      </c>
      <c r="C16" s="4" t="s">
        <v>68</v>
      </c>
      <c r="D16" s="4" t="s">
        <v>71</v>
      </c>
      <c r="E16" s="4">
        <v>5</v>
      </c>
      <c r="F16" s="4">
        <v>2</v>
      </c>
      <c r="G16" s="4">
        <v>3</v>
      </c>
      <c r="H16" s="4">
        <v>0</v>
      </c>
      <c r="I16" s="4">
        <v>5</v>
      </c>
      <c r="J16" s="4">
        <v>0</v>
      </c>
    </row>
    <row r="17" spans="2:10" ht="25.5" customHeight="1" x14ac:dyDescent="0.25">
      <c r="B17" s="3">
        <v>44124</v>
      </c>
      <c r="C17" s="4" t="s">
        <v>69</v>
      </c>
      <c r="D17" s="4" t="s">
        <v>72</v>
      </c>
      <c r="E17" s="4">
        <v>5</v>
      </c>
      <c r="F17" s="4">
        <v>5</v>
      </c>
      <c r="G17" s="4">
        <v>0</v>
      </c>
      <c r="H17" s="4">
        <v>0</v>
      </c>
      <c r="I17" s="4">
        <v>5</v>
      </c>
      <c r="J17" s="4">
        <v>0</v>
      </c>
    </row>
    <row r="18" spans="2:10" ht="25.5" customHeight="1" x14ac:dyDescent="0.25">
      <c r="B18" s="3">
        <v>44124</v>
      </c>
      <c r="C18" s="4" t="s">
        <v>70</v>
      </c>
      <c r="D18" s="4" t="s">
        <v>73</v>
      </c>
      <c r="E18" s="4">
        <v>5</v>
      </c>
      <c r="F18" s="4">
        <v>5</v>
      </c>
      <c r="G18" s="4">
        <v>0</v>
      </c>
      <c r="H18" s="4">
        <v>0</v>
      </c>
      <c r="I18" s="4">
        <v>5</v>
      </c>
      <c r="J18" s="4">
        <v>0</v>
      </c>
    </row>
    <row r="19" spans="2:10" ht="25.5" customHeight="1" x14ac:dyDescent="0.25">
      <c r="B19" s="3">
        <v>44125</v>
      </c>
      <c r="C19" s="4" t="s">
        <v>74</v>
      </c>
      <c r="D19" s="4" t="s">
        <v>75</v>
      </c>
      <c r="E19" s="4">
        <v>5</v>
      </c>
      <c r="F19" s="4">
        <v>5</v>
      </c>
      <c r="G19" s="4">
        <v>0</v>
      </c>
      <c r="H19" s="4">
        <v>0</v>
      </c>
      <c r="I19" s="4">
        <v>5</v>
      </c>
      <c r="J19" s="4">
        <v>0</v>
      </c>
    </row>
    <row r="20" spans="2:10" ht="25.5" customHeight="1" x14ac:dyDescent="0.25">
      <c r="B20" s="3">
        <v>44126</v>
      </c>
      <c r="C20" s="4" t="s">
        <v>76</v>
      </c>
      <c r="D20" s="4" t="s">
        <v>78</v>
      </c>
      <c r="E20" s="4">
        <v>6</v>
      </c>
      <c r="F20" s="4">
        <v>4</v>
      </c>
      <c r="G20" s="4">
        <v>2</v>
      </c>
      <c r="H20" s="4">
        <v>0</v>
      </c>
      <c r="I20" s="4">
        <v>5</v>
      </c>
      <c r="J20" s="4">
        <v>1</v>
      </c>
    </row>
    <row r="21" spans="2:10" ht="25.5" customHeight="1" x14ac:dyDescent="0.25">
      <c r="B21" s="3">
        <v>44126</v>
      </c>
      <c r="C21" s="4" t="s">
        <v>77</v>
      </c>
      <c r="D21" s="4" t="s">
        <v>79</v>
      </c>
      <c r="E21" s="4">
        <v>4</v>
      </c>
      <c r="F21" s="4">
        <v>4</v>
      </c>
      <c r="G21" s="4">
        <v>0</v>
      </c>
      <c r="H21" s="4">
        <v>0</v>
      </c>
      <c r="I21" s="4">
        <v>4</v>
      </c>
      <c r="J21" s="4">
        <v>0</v>
      </c>
    </row>
    <row r="22" spans="2:10" ht="25.5" customHeight="1" x14ac:dyDescent="0.25">
      <c r="B22" s="3">
        <v>44131</v>
      </c>
      <c r="C22" s="4" t="s">
        <v>80</v>
      </c>
      <c r="D22" s="4" t="s">
        <v>82</v>
      </c>
      <c r="E22" s="4">
        <v>8</v>
      </c>
      <c r="F22" s="4">
        <v>7</v>
      </c>
      <c r="G22" s="4">
        <v>1</v>
      </c>
      <c r="H22" s="4">
        <v>0</v>
      </c>
      <c r="I22" s="4">
        <v>7</v>
      </c>
      <c r="J22" s="4">
        <v>1</v>
      </c>
    </row>
    <row r="23" spans="2:10" ht="25.5" customHeight="1" x14ac:dyDescent="0.25">
      <c r="B23" s="3">
        <v>44133</v>
      </c>
      <c r="C23" s="4" t="s">
        <v>81</v>
      </c>
      <c r="D23" s="4" t="s">
        <v>83</v>
      </c>
      <c r="E23" s="4">
        <v>5</v>
      </c>
      <c r="F23" s="4">
        <v>5</v>
      </c>
      <c r="G23" s="4">
        <v>0</v>
      </c>
      <c r="H23" s="4">
        <v>0</v>
      </c>
      <c r="I23" s="4">
        <v>5</v>
      </c>
      <c r="J23" s="4">
        <v>0</v>
      </c>
    </row>
    <row r="24" spans="2:10" ht="25.5" customHeight="1" x14ac:dyDescent="0.25">
      <c r="B24" s="3">
        <v>44140</v>
      </c>
      <c r="C24" s="4" t="s">
        <v>84</v>
      </c>
      <c r="D24" s="4" t="s">
        <v>85</v>
      </c>
      <c r="E24" s="4">
        <v>6</v>
      </c>
      <c r="F24" s="4">
        <v>6</v>
      </c>
      <c r="G24" s="4">
        <v>0</v>
      </c>
      <c r="H24" s="4">
        <v>0</v>
      </c>
      <c r="I24" s="4">
        <v>6</v>
      </c>
      <c r="J24" s="4">
        <v>0</v>
      </c>
    </row>
    <row r="25" spans="2:10" ht="25.5" customHeight="1" x14ac:dyDescent="0.25">
      <c r="B25" s="3">
        <v>44140</v>
      </c>
      <c r="C25" s="4" t="s">
        <v>180</v>
      </c>
      <c r="D25" s="4" t="s">
        <v>181</v>
      </c>
      <c r="E25" s="4">
        <v>3</v>
      </c>
      <c r="F25" s="4">
        <v>3</v>
      </c>
      <c r="G25" s="4">
        <v>0</v>
      </c>
      <c r="H25" s="4">
        <v>0</v>
      </c>
      <c r="I25" s="4">
        <v>3</v>
      </c>
      <c r="J25" s="4">
        <v>0</v>
      </c>
    </row>
    <row r="26" spans="2:10" ht="25.5" customHeight="1" x14ac:dyDescent="0.25">
      <c r="B26" s="3">
        <v>44140</v>
      </c>
      <c r="C26" s="4" t="s">
        <v>191</v>
      </c>
      <c r="D26" s="4" t="s">
        <v>190</v>
      </c>
      <c r="E26" s="4">
        <v>6</v>
      </c>
      <c r="F26" s="4">
        <v>6</v>
      </c>
      <c r="G26" s="4">
        <v>0</v>
      </c>
      <c r="H26" s="4">
        <v>0</v>
      </c>
      <c r="I26" s="4">
        <v>6</v>
      </c>
      <c r="J26" s="4">
        <v>0</v>
      </c>
    </row>
    <row r="27" spans="2:10" ht="25.5" customHeight="1" x14ac:dyDescent="0.25">
      <c r="B27" s="3">
        <v>44153</v>
      </c>
      <c r="C27" s="4" t="s">
        <v>198</v>
      </c>
      <c r="D27" s="4" t="s">
        <v>215</v>
      </c>
      <c r="E27" s="4">
        <v>3</v>
      </c>
      <c r="F27" s="4">
        <v>3</v>
      </c>
      <c r="G27" s="4">
        <v>0</v>
      </c>
      <c r="H27" s="4">
        <v>0</v>
      </c>
      <c r="I27" s="4">
        <v>3</v>
      </c>
      <c r="J27" s="4">
        <v>0</v>
      </c>
    </row>
    <row r="28" spans="2:10" ht="25.5" customHeight="1" x14ac:dyDescent="0.25">
      <c r="B28" s="3">
        <v>44154</v>
      </c>
      <c r="C28" s="4" t="s">
        <v>269</v>
      </c>
      <c r="D28" s="4" t="s">
        <v>270</v>
      </c>
      <c r="E28" s="4">
        <v>9</v>
      </c>
      <c r="F28" s="4">
        <v>9</v>
      </c>
      <c r="G28" s="4">
        <v>0</v>
      </c>
      <c r="H28" s="4">
        <v>0</v>
      </c>
      <c r="I28" s="4">
        <v>9</v>
      </c>
      <c r="J28" s="4">
        <v>0</v>
      </c>
    </row>
    <row r="29" spans="2:10" ht="25.5" customHeight="1" x14ac:dyDescent="0.25">
      <c r="B29" s="3">
        <v>44155</v>
      </c>
      <c r="C29" s="4" t="s">
        <v>201</v>
      </c>
      <c r="D29" s="4" t="s">
        <v>214</v>
      </c>
      <c r="E29" s="4">
        <v>5</v>
      </c>
      <c r="F29" s="4">
        <v>5</v>
      </c>
      <c r="G29" s="4">
        <v>0</v>
      </c>
      <c r="H29" s="4">
        <v>0</v>
      </c>
      <c r="I29" s="4">
        <v>5</v>
      </c>
      <c r="J29" s="4">
        <v>0</v>
      </c>
    </row>
    <row r="30" spans="2:10" ht="25.5" customHeight="1" x14ac:dyDescent="0.25">
      <c r="B30" s="3">
        <v>44159</v>
      </c>
      <c r="C30" s="4" t="s">
        <v>202</v>
      </c>
      <c r="D30" s="4" t="s">
        <v>213</v>
      </c>
      <c r="E30" s="4">
        <v>6</v>
      </c>
      <c r="F30" s="4">
        <v>5</v>
      </c>
      <c r="G30" s="4">
        <v>1</v>
      </c>
      <c r="H30" s="4">
        <v>0</v>
      </c>
      <c r="I30" s="4">
        <v>5</v>
      </c>
      <c r="J30" s="4">
        <v>1</v>
      </c>
    </row>
    <row r="31" spans="2:10" ht="25.5" customHeight="1" x14ac:dyDescent="0.25">
      <c r="B31" s="3">
        <v>44160</v>
      </c>
      <c r="C31" s="4" t="s">
        <v>203</v>
      </c>
      <c r="D31" s="4" t="s">
        <v>212</v>
      </c>
      <c r="E31" s="4">
        <v>5</v>
      </c>
      <c r="F31" s="4">
        <v>5</v>
      </c>
      <c r="G31" s="4">
        <v>0</v>
      </c>
      <c r="H31" s="4">
        <v>0</v>
      </c>
      <c r="I31" s="4">
        <v>5</v>
      </c>
      <c r="J31" s="4">
        <v>0</v>
      </c>
    </row>
    <row r="32" spans="2:10" ht="25.5" customHeight="1" x14ac:dyDescent="0.25">
      <c r="B32" s="3">
        <v>44176</v>
      </c>
      <c r="C32" s="4" t="s">
        <v>204</v>
      </c>
      <c r="D32" s="4" t="s">
        <v>211</v>
      </c>
      <c r="E32" s="4">
        <v>8</v>
      </c>
      <c r="F32" s="4">
        <v>6</v>
      </c>
      <c r="G32" s="4">
        <v>2</v>
      </c>
      <c r="H32" s="4">
        <v>0</v>
      </c>
      <c r="I32" s="4">
        <v>8</v>
      </c>
      <c r="J32" s="4">
        <v>0</v>
      </c>
    </row>
    <row r="33" spans="2:10" ht="25.5" customHeight="1" x14ac:dyDescent="0.25">
      <c r="B33" s="3">
        <v>44181</v>
      </c>
      <c r="C33" s="4" t="s">
        <v>205</v>
      </c>
      <c r="D33" s="4" t="s">
        <v>210</v>
      </c>
      <c r="E33" s="4">
        <v>6</v>
      </c>
      <c r="F33" s="4">
        <v>4</v>
      </c>
      <c r="G33" s="4">
        <v>2</v>
      </c>
      <c r="H33" s="4">
        <v>0</v>
      </c>
      <c r="I33" s="4">
        <v>6</v>
      </c>
      <c r="J33" s="4">
        <v>0</v>
      </c>
    </row>
    <row r="34" spans="2:10" ht="25.5" customHeight="1" x14ac:dyDescent="0.25">
      <c r="B34" s="3">
        <v>44183</v>
      </c>
      <c r="C34" s="4" t="s">
        <v>206</v>
      </c>
      <c r="D34" s="4" t="s">
        <v>209</v>
      </c>
      <c r="E34" s="4">
        <v>9</v>
      </c>
      <c r="F34" s="4">
        <v>7</v>
      </c>
      <c r="G34" s="4">
        <v>2</v>
      </c>
      <c r="H34" s="4">
        <v>0</v>
      </c>
      <c r="I34" s="4">
        <v>9</v>
      </c>
      <c r="J34" s="4">
        <v>0</v>
      </c>
    </row>
    <row r="35" spans="2:10" ht="25.5" customHeight="1" x14ac:dyDescent="0.25">
      <c r="B35" s="3">
        <v>44183</v>
      </c>
      <c r="C35" s="4" t="s">
        <v>207</v>
      </c>
      <c r="D35" s="4" t="s">
        <v>208</v>
      </c>
      <c r="E35" s="4">
        <v>9</v>
      </c>
      <c r="F35" s="4">
        <v>9</v>
      </c>
      <c r="G35" s="4">
        <v>0</v>
      </c>
      <c r="H35" s="4">
        <v>0</v>
      </c>
      <c r="I35" s="4">
        <v>9</v>
      </c>
      <c r="J35" s="4">
        <v>0</v>
      </c>
    </row>
    <row r="36" spans="2:10" ht="25.5" customHeight="1" x14ac:dyDescent="0.25">
      <c r="B36" s="23" t="s">
        <v>9</v>
      </c>
      <c r="C36" s="24"/>
      <c r="D36" s="25"/>
      <c r="E36" s="4">
        <f t="shared" ref="E36:J36" si="0">SUM(E8:E35)</f>
        <v>177</v>
      </c>
      <c r="F36" s="4">
        <f t="shared" si="0"/>
        <v>160</v>
      </c>
      <c r="G36" s="4">
        <f t="shared" si="0"/>
        <v>17</v>
      </c>
      <c r="H36" s="4">
        <f t="shared" si="0"/>
        <v>0</v>
      </c>
      <c r="I36" s="4">
        <f t="shared" si="0"/>
        <v>174</v>
      </c>
      <c r="J36" s="4">
        <f t="shared" si="0"/>
        <v>3</v>
      </c>
    </row>
    <row r="37" spans="2:10" ht="19.5" customHeight="1" x14ac:dyDescent="0.25"/>
    <row r="38" spans="2:10" ht="27.75" customHeight="1" x14ac:dyDescent="0.25">
      <c r="B38" s="5" t="s">
        <v>10</v>
      </c>
      <c r="C38" s="6">
        <f>E36</f>
        <v>177</v>
      </c>
    </row>
    <row r="39" spans="2:10" ht="27.75" customHeight="1" x14ac:dyDescent="0.25">
      <c r="B39" s="5" t="s">
        <v>11</v>
      </c>
      <c r="C39" s="6">
        <f>SUM(F36/E36*100)</f>
        <v>90.395480225988706</v>
      </c>
    </row>
    <row r="40" spans="2:10" ht="27.75" customHeight="1" x14ac:dyDescent="0.25">
      <c r="B40" s="5" t="s">
        <v>12</v>
      </c>
      <c r="C40" s="6">
        <f>SUM(G36/E36*100)</f>
        <v>9.6045197740112993</v>
      </c>
    </row>
    <row r="41" spans="2:10" ht="27.75" customHeight="1" x14ac:dyDescent="0.25">
      <c r="B41" s="5" t="s">
        <v>13</v>
      </c>
      <c r="C41" s="6">
        <f>SUM(I36/E36*100)</f>
        <v>98.305084745762713</v>
      </c>
    </row>
    <row r="42" spans="2:10" ht="27.75" customHeight="1" x14ac:dyDescent="0.25">
      <c r="B42" s="5" t="s">
        <v>14</v>
      </c>
      <c r="C42" s="6">
        <f>SUM(J36/E36*100)</f>
        <v>1.6949152542372881</v>
      </c>
    </row>
  </sheetData>
  <mergeCells count="4">
    <mergeCell ref="B3:D3"/>
    <mergeCell ref="B4:D4"/>
    <mergeCell ref="B5:D5"/>
    <mergeCell ref="B36:D3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H17"/>
  <sheetViews>
    <sheetView showGridLines="0" zoomScale="60" zoomScaleNormal="60" workbookViewId="0">
      <selection activeCell="H11" sqref="C11:H11"/>
    </sheetView>
  </sheetViews>
  <sheetFormatPr defaultColWidth="32.28515625" defaultRowHeight="14.25" x14ac:dyDescent="0.25"/>
  <cols>
    <col min="1" max="1" width="1.42578125" style="1" customWidth="1"/>
    <col min="2" max="2" width="32.28515625" style="1"/>
    <col min="3" max="3" width="84.7109375" style="1" customWidth="1"/>
    <col min="4" max="7" width="32.28515625" style="1"/>
    <col min="8" max="8" width="102.7109375" style="1" customWidth="1"/>
    <col min="9"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71</v>
      </c>
    </row>
    <row r="9" spans="2:8" ht="30.75" customHeight="1" x14ac:dyDescent="0.25">
      <c r="B9" s="35" t="s">
        <v>16</v>
      </c>
      <c r="C9" s="32" t="s">
        <v>68</v>
      </c>
    </row>
    <row r="10" spans="2:8" ht="30.75" customHeight="1" x14ac:dyDescent="0.25">
      <c r="B10" s="35" t="s">
        <v>17</v>
      </c>
      <c r="C10" s="37">
        <v>44124</v>
      </c>
    </row>
    <row r="11" spans="2:8" s="15" customFormat="1" ht="62.25" customHeight="1" x14ac:dyDescent="0.25">
      <c r="B11" s="36" t="s">
        <v>18</v>
      </c>
      <c r="C11" s="36" t="s">
        <v>19</v>
      </c>
      <c r="D11" s="36" t="s">
        <v>20</v>
      </c>
      <c r="E11" s="41" t="s">
        <v>21</v>
      </c>
      <c r="F11" s="41" t="s">
        <v>22</v>
      </c>
      <c r="G11" s="41" t="s">
        <v>184</v>
      </c>
      <c r="H11" s="41" t="s">
        <v>186</v>
      </c>
    </row>
    <row r="12" spans="2:8" ht="33" customHeight="1" x14ac:dyDescent="0.25">
      <c r="B12" s="33" t="s">
        <v>23</v>
      </c>
      <c r="C12" s="38" t="s">
        <v>124</v>
      </c>
      <c r="D12" s="39" t="s">
        <v>25</v>
      </c>
      <c r="E12" s="40" t="s">
        <v>117</v>
      </c>
      <c r="F12" s="40" t="s">
        <v>117</v>
      </c>
      <c r="G12" s="40" t="s">
        <v>185</v>
      </c>
      <c r="H12" s="40"/>
    </row>
    <row r="13" spans="2:8" ht="33" customHeight="1" x14ac:dyDescent="0.25">
      <c r="B13" s="16" t="s">
        <v>23</v>
      </c>
      <c r="C13" s="17" t="s">
        <v>125</v>
      </c>
      <c r="D13" s="18" t="s">
        <v>25</v>
      </c>
      <c r="E13" s="19" t="s">
        <v>117</v>
      </c>
      <c r="F13" s="19" t="s">
        <v>117</v>
      </c>
      <c r="G13" s="19" t="s">
        <v>185</v>
      </c>
      <c r="H13" s="19"/>
    </row>
    <row r="14" spans="2:8" ht="237" customHeight="1" x14ac:dyDescent="0.25">
      <c r="B14" s="16" t="s">
        <v>23</v>
      </c>
      <c r="C14" s="17" t="s">
        <v>126</v>
      </c>
      <c r="D14" s="18" t="s">
        <v>25</v>
      </c>
      <c r="E14" s="26" t="s">
        <v>281</v>
      </c>
      <c r="F14" s="27"/>
      <c r="G14" s="27"/>
      <c r="H14" s="28"/>
    </row>
    <row r="15" spans="2:8" ht="135" customHeight="1" x14ac:dyDescent="0.25">
      <c r="B15" s="16" t="s">
        <v>172</v>
      </c>
      <c r="C15" s="17" t="s">
        <v>127</v>
      </c>
      <c r="D15" s="18" t="s">
        <v>90</v>
      </c>
      <c r="E15" s="19" t="s">
        <v>118</v>
      </c>
      <c r="F15" s="19" t="s">
        <v>118</v>
      </c>
      <c r="G15" s="19" t="s">
        <v>185</v>
      </c>
      <c r="H15" s="22" t="s">
        <v>220</v>
      </c>
    </row>
    <row r="16" spans="2:8" ht="167.25" customHeight="1" x14ac:dyDescent="0.25">
      <c r="B16" s="16" t="s">
        <v>128</v>
      </c>
      <c r="C16" s="17" t="s">
        <v>129</v>
      </c>
      <c r="D16" s="18" t="s">
        <v>90</v>
      </c>
      <c r="E16" s="19" t="s">
        <v>118</v>
      </c>
      <c r="F16" s="19" t="s">
        <v>118</v>
      </c>
      <c r="G16" s="19" t="s">
        <v>185</v>
      </c>
      <c r="H16" s="21" t="s">
        <v>221</v>
      </c>
    </row>
    <row r="17" spans="2:8" ht="171" customHeight="1" x14ac:dyDescent="0.25">
      <c r="B17" s="16" t="s">
        <v>128</v>
      </c>
      <c r="C17" s="17" t="s">
        <v>130</v>
      </c>
      <c r="D17" s="18" t="s">
        <v>90</v>
      </c>
      <c r="E17" s="19" t="s">
        <v>118</v>
      </c>
      <c r="F17" s="19" t="s">
        <v>118</v>
      </c>
      <c r="G17" s="19" t="s">
        <v>185</v>
      </c>
      <c r="H17" s="21" t="s">
        <v>222</v>
      </c>
    </row>
  </sheetData>
  <mergeCells count="1">
    <mergeCell ref="E14:H1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H16"/>
  <sheetViews>
    <sheetView showGridLines="0" zoomScale="70" zoomScaleNormal="70" workbookViewId="0">
      <selection activeCell="G11" sqref="B11:G11"/>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131</v>
      </c>
    </row>
    <row r="9" spans="2:8" ht="30.75" customHeight="1" x14ac:dyDescent="0.25">
      <c r="B9" s="35" t="s">
        <v>16</v>
      </c>
      <c r="C9" s="32" t="s">
        <v>132</v>
      </c>
    </row>
    <row r="10" spans="2:8" ht="30.75" customHeight="1" x14ac:dyDescent="0.25">
      <c r="B10" s="35" t="s">
        <v>17</v>
      </c>
      <c r="C10" s="37">
        <v>44124</v>
      </c>
    </row>
    <row r="11" spans="2:8" s="15" customFormat="1" ht="62.25" customHeight="1" x14ac:dyDescent="0.25">
      <c r="B11" s="36" t="s">
        <v>18</v>
      </c>
      <c r="C11" s="36" t="s">
        <v>19</v>
      </c>
      <c r="D11" s="36" t="s">
        <v>20</v>
      </c>
      <c r="E11" s="41" t="s">
        <v>21</v>
      </c>
      <c r="F11" s="41" t="s">
        <v>22</v>
      </c>
      <c r="G11" s="41" t="s">
        <v>184</v>
      </c>
      <c r="H11" s="14"/>
    </row>
    <row r="12" spans="2:8" ht="33" customHeight="1" x14ac:dyDescent="0.25">
      <c r="B12" s="33" t="s">
        <v>23</v>
      </c>
      <c r="C12" s="38" t="s">
        <v>133</v>
      </c>
      <c r="D12" s="39" t="s">
        <v>25</v>
      </c>
      <c r="E12" s="40" t="s">
        <v>117</v>
      </c>
      <c r="F12" s="40" t="s">
        <v>117</v>
      </c>
      <c r="G12" s="40" t="s">
        <v>185</v>
      </c>
      <c r="H12" s="20"/>
    </row>
    <row r="13" spans="2:8" ht="33" customHeight="1" x14ac:dyDescent="0.25">
      <c r="B13" s="16" t="s">
        <v>23</v>
      </c>
      <c r="C13" s="17" t="s">
        <v>134</v>
      </c>
      <c r="D13" s="18" t="s">
        <v>25</v>
      </c>
      <c r="E13" s="19" t="s">
        <v>117</v>
      </c>
      <c r="F13" s="19" t="s">
        <v>117</v>
      </c>
      <c r="G13" s="19" t="s">
        <v>185</v>
      </c>
      <c r="H13" s="20"/>
    </row>
    <row r="14" spans="2:8" ht="33" customHeight="1" x14ac:dyDescent="0.25">
      <c r="B14" s="16" t="s">
        <v>23</v>
      </c>
      <c r="C14" s="17" t="s">
        <v>135</v>
      </c>
      <c r="D14" s="18" t="s">
        <v>25</v>
      </c>
      <c r="E14" s="19" t="s">
        <v>117</v>
      </c>
      <c r="F14" s="19" t="s">
        <v>117</v>
      </c>
      <c r="G14" s="19" t="s">
        <v>185</v>
      </c>
      <c r="H14" s="20"/>
    </row>
    <row r="15" spans="2:8" ht="33" customHeight="1" x14ac:dyDescent="0.25">
      <c r="B15" s="16" t="s">
        <v>23</v>
      </c>
      <c r="C15" s="17" t="s">
        <v>136</v>
      </c>
      <c r="D15" s="18" t="s">
        <v>25</v>
      </c>
      <c r="E15" s="19" t="s">
        <v>117</v>
      </c>
      <c r="F15" s="19" t="s">
        <v>117</v>
      </c>
      <c r="G15" s="19" t="s">
        <v>185</v>
      </c>
      <c r="H15" s="20"/>
    </row>
    <row r="16" spans="2:8" ht="33" customHeight="1" x14ac:dyDescent="0.25">
      <c r="B16" s="16" t="s">
        <v>23</v>
      </c>
      <c r="C16" s="17" t="s">
        <v>137</v>
      </c>
      <c r="D16" s="18" t="s">
        <v>25</v>
      </c>
      <c r="E16" s="19" t="s">
        <v>117</v>
      </c>
      <c r="F16" s="19" t="s">
        <v>117</v>
      </c>
      <c r="G16" s="19" t="s">
        <v>185</v>
      </c>
      <c r="H16" s="20"/>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H16"/>
  <sheetViews>
    <sheetView showGridLines="0" zoomScale="70" zoomScaleNormal="70" workbookViewId="0">
      <selection activeCell="G11" sqref="B11:G11"/>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138</v>
      </c>
    </row>
    <row r="9" spans="2:8" ht="30.75" customHeight="1" x14ac:dyDescent="0.25">
      <c r="B9" s="35" t="s">
        <v>16</v>
      </c>
      <c r="C9" s="32" t="s">
        <v>70</v>
      </c>
    </row>
    <row r="10" spans="2:8" ht="30.75" customHeight="1" x14ac:dyDescent="0.25">
      <c r="B10" s="35" t="s">
        <v>17</v>
      </c>
      <c r="C10" s="37">
        <v>44124</v>
      </c>
    </row>
    <row r="11" spans="2:8" s="15" customFormat="1" ht="62.25" customHeight="1" x14ac:dyDescent="0.25">
      <c r="B11" s="36" t="s">
        <v>18</v>
      </c>
      <c r="C11" s="36" t="s">
        <v>19</v>
      </c>
      <c r="D11" s="36" t="s">
        <v>20</v>
      </c>
      <c r="E11" s="41" t="s">
        <v>21</v>
      </c>
      <c r="F11" s="41" t="s">
        <v>22</v>
      </c>
      <c r="G11" s="41" t="s">
        <v>184</v>
      </c>
      <c r="H11" s="14"/>
    </row>
    <row r="12" spans="2:8" ht="33" customHeight="1" x14ac:dyDescent="0.25">
      <c r="B12" s="33" t="s">
        <v>23</v>
      </c>
      <c r="C12" s="38" t="s">
        <v>139</v>
      </c>
      <c r="D12" s="39" t="s">
        <v>25</v>
      </c>
      <c r="E12" s="40" t="s">
        <v>117</v>
      </c>
      <c r="F12" s="40" t="s">
        <v>117</v>
      </c>
      <c r="G12" s="40" t="s">
        <v>185</v>
      </c>
      <c r="H12" s="20"/>
    </row>
    <row r="13" spans="2:8" ht="33" customHeight="1" x14ac:dyDescent="0.25">
      <c r="B13" s="16" t="s">
        <v>23</v>
      </c>
      <c r="C13" s="17" t="s">
        <v>140</v>
      </c>
      <c r="D13" s="18" t="s">
        <v>25</v>
      </c>
      <c r="E13" s="19" t="s">
        <v>117</v>
      </c>
      <c r="F13" s="19" t="s">
        <v>117</v>
      </c>
      <c r="G13" s="19" t="s">
        <v>185</v>
      </c>
      <c r="H13" s="20"/>
    </row>
    <row r="14" spans="2:8" ht="33" customHeight="1" x14ac:dyDescent="0.25">
      <c r="B14" s="16" t="s">
        <v>23</v>
      </c>
      <c r="C14" s="17" t="s">
        <v>141</v>
      </c>
      <c r="D14" s="18" t="s">
        <v>25</v>
      </c>
      <c r="E14" s="19" t="s">
        <v>117</v>
      </c>
      <c r="F14" s="19" t="s">
        <v>117</v>
      </c>
      <c r="G14" s="19" t="s">
        <v>185</v>
      </c>
      <c r="H14" s="20"/>
    </row>
    <row r="15" spans="2:8" ht="33" customHeight="1" x14ac:dyDescent="0.25">
      <c r="B15" s="16" t="s">
        <v>23</v>
      </c>
      <c r="C15" s="17" t="s">
        <v>142</v>
      </c>
      <c r="D15" s="18" t="s">
        <v>25</v>
      </c>
      <c r="E15" s="19" t="s">
        <v>117</v>
      </c>
      <c r="F15" s="19" t="s">
        <v>117</v>
      </c>
      <c r="G15" s="19" t="s">
        <v>185</v>
      </c>
      <c r="H15" s="20"/>
    </row>
    <row r="16" spans="2:8" ht="33" customHeight="1" x14ac:dyDescent="0.25">
      <c r="B16" s="16" t="s">
        <v>23</v>
      </c>
      <c r="C16" s="17" t="s">
        <v>143</v>
      </c>
      <c r="D16" s="18" t="s">
        <v>25</v>
      </c>
      <c r="E16" s="19" t="s">
        <v>117</v>
      </c>
      <c r="F16" s="19" t="s">
        <v>117</v>
      </c>
      <c r="G16" s="19" t="s">
        <v>185</v>
      </c>
      <c r="H16" s="20"/>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H16"/>
  <sheetViews>
    <sheetView showGridLines="0" zoomScale="70" zoomScaleNormal="70" workbookViewId="0">
      <selection activeCell="G11" sqref="C11:G11"/>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75</v>
      </c>
    </row>
    <row r="9" spans="2:8" ht="30.75" customHeight="1" x14ac:dyDescent="0.25">
      <c r="B9" s="35" t="s">
        <v>16</v>
      </c>
      <c r="C9" s="32" t="s">
        <v>74</v>
      </c>
    </row>
    <row r="10" spans="2:8" ht="30.75" customHeight="1" x14ac:dyDescent="0.25">
      <c r="B10" s="35" t="s">
        <v>17</v>
      </c>
      <c r="C10" s="37">
        <v>44125</v>
      </c>
    </row>
    <row r="11" spans="2:8" s="15" customFormat="1" ht="62.25" customHeight="1" x14ac:dyDescent="0.25">
      <c r="B11" s="36" t="s">
        <v>18</v>
      </c>
      <c r="C11" s="36" t="s">
        <v>19</v>
      </c>
      <c r="D11" s="36" t="s">
        <v>20</v>
      </c>
      <c r="E11" s="41" t="s">
        <v>21</v>
      </c>
      <c r="F11" s="41" t="s">
        <v>22</v>
      </c>
      <c r="G11" s="41" t="s">
        <v>184</v>
      </c>
      <c r="H11" s="14"/>
    </row>
    <row r="12" spans="2:8" ht="33" customHeight="1" x14ac:dyDescent="0.25">
      <c r="B12" s="33" t="s">
        <v>23</v>
      </c>
      <c r="C12" s="38" t="s">
        <v>144</v>
      </c>
      <c r="D12" s="39" t="s">
        <v>25</v>
      </c>
      <c r="E12" s="40" t="s">
        <v>117</v>
      </c>
      <c r="F12" s="40" t="s">
        <v>117</v>
      </c>
      <c r="G12" s="40" t="s">
        <v>185</v>
      </c>
      <c r="H12" s="20"/>
    </row>
    <row r="13" spans="2:8" ht="33" customHeight="1" x14ac:dyDescent="0.25">
      <c r="B13" s="16" t="s">
        <v>23</v>
      </c>
      <c r="C13" s="17" t="s">
        <v>145</v>
      </c>
      <c r="D13" s="18" t="s">
        <v>25</v>
      </c>
      <c r="E13" s="19" t="s">
        <v>117</v>
      </c>
      <c r="F13" s="19" t="s">
        <v>117</v>
      </c>
      <c r="G13" s="19" t="s">
        <v>185</v>
      </c>
      <c r="H13" s="20"/>
    </row>
    <row r="14" spans="2:8" ht="33" customHeight="1" x14ac:dyDescent="0.25">
      <c r="B14" s="16" t="s">
        <v>23</v>
      </c>
      <c r="C14" s="17" t="s">
        <v>146</v>
      </c>
      <c r="D14" s="18" t="s">
        <v>25</v>
      </c>
      <c r="E14" s="19" t="s">
        <v>117</v>
      </c>
      <c r="F14" s="19" t="s">
        <v>117</v>
      </c>
      <c r="G14" s="19" t="s">
        <v>185</v>
      </c>
      <c r="H14" s="20"/>
    </row>
    <row r="15" spans="2:8" ht="33" customHeight="1" x14ac:dyDescent="0.25">
      <c r="B15" s="16" t="s">
        <v>23</v>
      </c>
      <c r="C15" s="17" t="s">
        <v>147</v>
      </c>
      <c r="D15" s="18" t="s">
        <v>25</v>
      </c>
      <c r="E15" s="19" t="s">
        <v>117</v>
      </c>
      <c r="F15" s="19" t="s">
        <v>117</v>
      </c>
      <c r="G15" s="19" t="s">
        <v>185</v>
      </c>
      <c r="H15" s="20"/>
    </row>
    <row r="16" spans="2:8" ht="33" customHeight="1" x14ac:dyDescent="0.25">
      <c r="B16" s="16" t="s">
        <v>23</v>
      </c>
      <c r="C16" s="17" t="s">
        <v>148</v>
      </c>
      <c r="D16" s="18" t="s">
        <v>25</v>
      </c>
      <c r="E16" s="19" t="s">
        <v>117</v>
      </c>
      <c r="F16" s="19" t="s">
        <v>117</v>
      </c>
      <c r="G16" s="19" t="s">
        <v>185</v>
      </c>
      <c r="H16" s="20"/>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H17"/>
  <sheetViews>
    <sheetView showGridLines="0" topLeftCell="D7" zoomScale="70" zoomScaleNormal="70" workbookViewId="0">
      <selection activeCell="E16" sqref="E16:E17"/>
    </sheetView>
  </sheetViews>
  <sheetFormatPr defaultColWidth="32.28515625" defaultRowHeight="14.25" x14ac:dyDescent="0.25"/>
  <cols>
    <col min="1" max="1" width="1.42578125" style="1" customWidth="1"/>
    <col min="2" max="2" width="32.28515625" style="1"/>
    <col min="3" max="3" width="84.7109375" style="1" customWidth="1"/>
    <col min="4" max="7" width="32.28515625" style="1"/>
    <col min="8" max="8" width="102.7109375" style="1" customWidth="1"/>
    <col min="9"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10" t="s">
        <v>15</v>
      </c>
      <c r="C8" s="4" t="s">
        <v>78</v>
      </c>
    </row>
    <row r="9" spans="2:8" ht="30.75" customHeight="1" x14ac:dyDescent="0.25">
      <c r="B9" s="11" t="s">
        <v>16</v>
      </c>
      <c r="C9" s="12" t="s">
        <v>76</v>
      </c>
    </row>
    <row r="10" spans="2:8" ht="30.75" customHeight="1" x14ac:dyDescent="0.25">
      <c r="B10" s="11" t="s">
        <v>17</v>
      </c>
      <c r="C10" s="3">
        <v>44126</v>
      </c>
    </row>
    <row r="11" spans="2:8" s="15" customFormat="1" ht="62.25" customHeight="1" x14ac:dyDescent="0.25">
      <c r="B11" s="13" t="s">
        <v>18</v>
      </c>
      <c r="C11" s="13" t="s">
        <v>19</v>
      </c>
      <c r="D11" s="29" t="s">
        <v>20</v>
      </c>
      <c r="E11" s="30" t="s">
        <v>21</v>
      </c>
      <c r="F11" s="30" t="s">
        <v>22</v>
      </c>
      <c r="G11" s="30" t="s">
        <v>184</v>
      </c>
      <c r="H11" s="30" t="s">
        <v>186</v>
      </c>
    </row>
    <row r="12" spans="2:8" ht="33" customHeight="1" x14ac:dyDescent="0.25">
      <c r="B12" s="16" t="s">
        <v>23</v>
      </c>
      <c r="C12" s="17" t="s">
        <v>150</v>
      </c>
      <c r="D12" s="18" t="s">
        <v>25</v>
      </c>
      <c r="E12" s="19" t="s">
        <v>117</v>
      </c>
      <c r="F12" s="19" t="s">
        <v>117</v>
      </c>
      <c r="G12" s="19" t="s">
        <v>185</v>
      </c>
      <c r="H12" s="19"/>
    </row>
    <row r="13" spans="2:8" ht="33" customHeight="1" x14ac:dyDescent="0.25">
      <c r="B13" s="16" t="s">
        <v>23</v>
      </c>
      <c r="C13" s="17" t="s">
        <v>151</v>
      </c>
      <c r="D13" s="18" t="s">
        <v>25</v>
      </c>
      <c r="E13" s="19" t="s">
        <v>117</v>
      </c>
      <c r="F13" s="19" t="s">
        <v>117</v>
      </c>
      <c r="G13" s="19" t="s">
        <v>185</v>
      </c>
      <c r="H13" s="19"/>
    </row>
    <row r="14" spans="2:8" ht="63.75" customHeight="1" x14ac:dyDescent="0.25">
      <c r="B14" s="16" t="s">
        <v>23</v>
      </c>
      <c r="C14" s="17" t="s">
        <v>152</v>
      </c>
      <c r="D14" s="18" t="s">
        <v>25</v>
      </c>
      <c r="E14" s="19" t="s">
        <v>117</v>
      </c>
      <c r="F14" s="19" t="s">
        <v>118</v>
      </c>
      <c r="G14" s="19" t="s">
        <v>219</v>
      </c>
      <c r="H14" s="22" t="s">
        <v>283</v>
      </c>
    </row>
    <row r="15" spans="2:8" ht="33" customHeight="1" x14ac:dyDescent="0.25">
      <c r="B15" s="16" t="s">
        <v>23</v>
      </c>
      <c r="C15" s="17" t="s">
        <v>153</v>
      </c>
      <c r="D15" s="18" t="s">
        <v>90</v>
      </c>
      <c r="E15" s="19" t="s">
        <v>118</v>
      </c>
      <c r="F15" s="19" t="s">
        <v>118</v>
      </c>
      <c r="G15" s="19" t="s">
        <v>185</v>
      </c>
      <c r="H15" s="22" t="s">
        <v>223</v>
      </c>
    </row>
    <row r="16" spans="2:8" ht="33" customHeight="1" x14ac:dyDescent="0.25">
      <c r="B16" s="16" t="s">
        <v>23</v>
      </c>
      <c r="C16" s="17" t="s">
        <v>147</v>
      </c>
      <c r="D16" s="18" t="s">
        <v>25</v>
      </c>
      <c r="E16" s="19" t="s">
        <v>117</v>
      </c>
      <c r="F16" s="19" t="s">
        <v>117</v>
      </c>
      <c r="G16" s="19" t="s">
        <v>185</v>
      </c>
      <c r="H16" s="21"/>
    </row>
    <row r="17" spans="2:8" ht="33" customHeight="1" x14ac:dyDescent="0.25">
      <c r="B17" s="16" t="s">
        <v>23</v>
      </c>
      <c r="C17" s="17" t="s">
        <v>154</v>
      </c>
      <c r="D17" s="18" t="s">
        <v>25</v>
      </c>
      <c r="E17" s="19" t="s">
        <v>117</v>
      </c>
      <c r="F17" s="19" t="s">
        <v>117</v>
      </c>
      <c r="G17" s="19" t="s">
        <v>185</v>
      </c>
      <c r="H17" s="21"/>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H15"/>
  <sheetViews>
    <sheetView showGridLines="0" zoomScale="70" zoomScaleNormal="70" workbookViewId="0">
      <selection activeCell="B5" sqref="B5"/>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C6" s="9"/>
    </row>
    <row r="7" spans="2:8" ht="23.25" customHeight="1" x14ac:dyDescent="0.25"/>
    <row r="8" spans="2:8" ht="30.75" customHeight="1" x14ac:dyDescent="0.25">
      <c r="B8" s="34" t="s">
        <v>15</v>
      </c>
      <c r="C8" s="31" t="s">
        <v>79</v>
      </c>
    </row>
    <row r="9" spans="2:8" ht="30.75" customHeight="1" x14ac:dyDescent="0.25">
      <c r="B9" s="35" t="s">
        <v>16</v>
      </c>
      <c r="C9" s="32" t="s">
        <v>77</v>
      </c>
    </row>
    <row r="10" spans="2:8" ht="30.75" customHeight="1" x14ac:dyDescent="0.25">
      <c r="B10" s="35" t="s">
        <v>17</v>
      </c>
      <c r="C10" s="37">
        <v>44126</v>
      </c>
    </row>
    <row r="11" spans="2:8" s="15" customFormat="1" ht="62.25" customHeight="1" x14ac:dyDescent="0.25">
      <c r="B11" s="36" t="s">
        <v>18</v>
      </c>
      <c r="C11" s="36" t="s">
        <v>19</v>
      </c>
      <c r="D11" s="36" t="s">
        <v>20</v>
      </c>
      <c r="E11" s="41" t="s">
        <v>21</v>
      </c>
      <c r="F11" s="41" t="s">
        <v>22</v>
      </c>
      <c r="G11" s="41" t="s">
        <v>184</v>
      </c>
      <c r="H11" s="14"/>
    </row>
    <row r="12" spans="2:8" ht="33" customHeight="1" x14ac:dyDescent="0.25">
      <c r="B12" s="33" t="s">
        <v>23</v>
      </c>
      <c r="C12" s="38" t="s">
        <v>147</v>
      </c>
      <c r="D12" s="39" t="s">
        <v>25</v>
      </c>
      <c r="E12" s="40" t="s">
        <v>117</v>
      </c>
      <c r="F12" s="40" t="s">
        <v>117</v>
      </c>
      <c r="G12" s="40" t="s">
        <v>185</v>
      </c>
      <c r="H12" s="20"/>
    </row>
    <row r="13" spans="2:8" ht="33" customHeight="1" x14ac:dyDescent="0.25">
      <c r="B13" s="16" t="s">
        <v>23</v>
      </c>
      <c r="C13" s="17" t="s">
        <v>155</v>
      </c>
      <c r="D13" s="18" t="s">
        <v>25</v>
      </c>
      <c r="E13" s="19" t="s">
        <v>117</v>
      </c>
      <c r="F13" s="19" t="s">
        <v>117</v>
      </c>
      <c r="G13" s="19" t="s">
        <v>185</v>
      </c>
      <c r="H13" s="20"/>
    </row>
    <row r="14" spans="2:8" ht="33" customHeight="1" x14ac:dyDescent="0.25">
      <c r="B14" s="16" t="s">
        <v>23</v>
      </c>
      <c r="C14" s="17" t="s">
        <v>156</v>
      </c>
      <c r="D14" s="18" t="s">
        <v>25</v>
      </c>
      <c r="E14" s="19" t="s">
        <v>117</v>
      </c>
      <c r="F14" s="19" t="s">
        <v>117</v>
      </c>
      <c r="G14" s="19" t="s">
        <v>185</v>
      </c>
      <c r="H14" s="20"/>
    </row>
    <row r="15" spans="2:8" ht="33" customHeight="1" x14ac:dyDescent="0.25">
      <c r="B15" s="16" t="s">
        <v>23</v>
      </c>
      <c r="C15" s="17" t="s">
        <v>157</v>
      </c>
      <c r="D15" s="18" t="s">
        <v>25</v>
      </c>
      <c r="E15" s="19" t="s">
        <v>117</v>
      </c>
      <c r="F15" s="19" t="s">
        <v>117</v>
      </c>
      <c r="G15" s="19" t="s">
        <v>185</v>
      </c>
      <c r="H15" s="20"/>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H15"/>
  <sheetViews>
    <sheetView showGridLines="0" topLeftCell="E1" zoomScale="70" zoomScaleNormal="70" workbookViewId="0">
      <selection activeCell="F4" sqref="F4"/>
    </sheetView>
  </sheetViews>
  <sheetFormatPr defaultColWidth="32.28515625" defaultRowHeight="14.25" x14ac:dyDescent="0.25"/>
  <cols>
    <col min="1" max="1" width="1.42578125" style="1" customWidth="1"/>
    <col min="2" max="2" width="32.28515625" style="1"/>
    <col min="3" max="3" width="84.7109375" style="1" customWidth="1"/>
    <col min="4" max="7" width="32.28515625" style="1"/>
    <col min="8" max="8" width="102.7109375" style="1" customWidth="1"/>
    <col min="9" max="16384" width="32.28515625" style="1"/>
  </cols>
  <sheetData>
    <row r="2" spans="2:8" ht="23.25" customHeight="1" x14ac:dyDescent="0.25"/>
    <row r="3" spans="2:8" ht="30.75" customHeight="1" x14ac:dyDescent="0.25">
      <c r="B3" s="10" t="s">
        <v>15</v>
      </c>
      <c r="C3" s="4" t="s">
        <v>82</v>
      </c>
    </row>
    <row r="4" spans="2:8" ht="30.75" customHeight="1" x14ac:dyDescent="0.25">
      <c r="B4" s="11" t="s">
        <v>16</v>
      </c>
      <c r="C4" s="12" t="s">
        <v>80</v>
      </c>
    </row>
    <row r="5" spans="2:8" ht="20.25" customHeight="1" x14ac:dyDescent="0.25">
      <c r="B5" s="11" t="s">
        <v>17</v>
      </c>
      <c r="C5" s="3">
        <v>44131</v>
      </c>
    </row>
    <row r="6" spans="2:8" s="15" customFormat="1" ht="62.25" customHeight="1" x14ac:dyDescent="0.25">
      <c r="B6" s="13" t="s">
        <v>18</v>
      </c>
      <c r="C6" s="13" t="s">
        <v>19</v>
      </c>
      <c r="D6" s="42" t="s">
        <v>20</v>
      </c>
      <c r="E6" s="41" t="s">
        <v>21</v>
      </c>
      <c r="F6" s="41" t="s">
        <v>22</v>
      </c>
      <c r="G6" s="41" t="s">
        <v>184</v>
      </c>
      <c r="H6" s="41" t="s">
        <v>186</v>
      </c>
    </row>
    <row r="7" spans="2:8" ht="35.25" customHeight="1" x14ac:dyDescent="0.25">
      <c r="B7" s="16" t="s">
        <v>23</v>
      </c>
      <c r="C7" s="17" t="s">
        <v>179</v>
      </c>
      <c r="D7" s="18" t="s">
        <v>25</v>
      </c>
      <c r="E7" s="40" t="s">
        <v>117</v>
      </c>
      <c r="F7" s="40" t="s">
        <v>117</v>
      </c>
      <c r="G7" s="40" t="s">
        <v>185</v>
      </c>
      <c r="H7" s="40"/>
    </row>
    <row r="8" spans="2:8" ht="35.25" customHeight="1" x14ac:dyDescent="0.25">
      <c r="B8" s="16" t="s">
        <v>23</v>
      </c>
      <c r="C8" s="17" t="s">
        <v>160</v>
      </c>
      <c r="D8" s="18" t="s">
        <v>25</v>
      </c>
      <c r="E8" s="19" t="s">
        <v>117</v>
      </c>
      <c r="F8" s="19" t="s">
        <v>117</v>
      </c>
      <c r="G8" s="19" t="s">
        <v>185</v>
      </c>
      <c r="H8" s="19"/>
    </row>
    <row r="9" spans="2:8" ht="35.25" customHeight="1" x14ac:dyDescent="0.25">
      <c r="B9" s="16" t="s">
        <v>23</v>
      </c>
      <c r="C9" s="17" t="s">
        <v>161</v>
      </c>
      <c r="D9" s="18" t="s">
        <v>25</v>
      </c>
      <c r="E9" s="19" t="s">
        <v>117</v>
      </c>
      <c r="F9" s="19" t="s">
        <v>117</v>
      </c>
      <c r="G9" s="19" t="s">
        <v>185</v>
      </c>
      <c r="H9" s="19"/>
    </row>
    <row r="10" spans="2:8" ht="35.25" customHeight="1" x14ac:dyDescent="0.25">
      <c r="B10" s="16" t="s">
        <v>23</v>
      </c>
      <c r="C10" s="17" t="s">
        <v>162</v>
      </c>
      <c r="D10" s="18" t="s">
        <v>25</v>
      </c>
      <c r="E10" s="19" t="s">
        <v>117</v>
      </c>
      <c r="F10" s="19" t="s">
        <v>117</v>
      </c>
      <c r="G10" s="19" t="s">
        <v>185</v>
      </c>
      <c r="H10" s="19"/>
    </row>
    <row r="11" spans="2:8" ht="35.25" customHeight="1" x14ac:dyDescent="0.25">
      <c r="B11" s="16" t="s">
        <v>23</v>
      </c>
      <c r="C11" s="17" t="s">
        <v>163</v>
      </c>
      <c r="D11" s="18" t="s">
        <v>25</v>
      </c>
      <c r="E11" s="19" t="s">
        <v>117</v>
      </c>
      <c r="F11" s="19" t="s">
        <v>118</v>
      </c>
      <c r="G11" s="19" t="s">
        <v>219</v>
      </c>
      <c r="H11" s="21" t="s">
        <v>282</v>
      </c>
    </row>
    <row r="12" spans="2:8" ht="35.25" customHeight="1" x14ac:dyDescent="0.25">
      <c r="B12" s="16" t="s">
        <v>23</v>
      </c>
      <c r="C12" s="17" t="s">
        <v>164</v>
      </c>
      <c r="D12" s="18" t="s">
        <v>25</v>
      </c>
      <c r="E12" s="26" t="s">
        <v>281</v>
      </c>
      <c r="F12" s="27"/>
      <c r="G12" s="27"/>
      <c r="H12" s="28"/>
    </row>
    <row r="13" spans="2:8" ht="35.25" customHeight="1" x14ac:dyDescent="0.25">
      <c r="B13" s="16" t="s">
        <v>23</v>
      </c>
      <c r="C13" s="17" t="s">
        <v>147</v>
      </c>
      <c r="D13" s="18" t="s">
        <v>25</v>
      </c>
      <c r="E13" s="19" t="s">
        <v>117</v>
      </c>
      <c r="F13" s="19" t="s">
        <v>117</v>
      </c>
      <c r="G13" s="19" t="s">
        <v>185</v>
      </c>
      <c r="H13" s="19"/>
    </row>
    <row r="14" spans="2:8" ht="35.25" customHeight="1" x14ac:dyDescent="0.25">
      <c r="B14" s="16" t="s">
        <v>23</v>
      </c>
      <c r="C14" s="17" t="s">
        <v>165</v>
      </c>
      <c r="D14" s="18" t="s">
        <v>25</v>
      </c>
      <c r="E14" s="19" t="s">
        <v>117</v>
      </c>
      <c r="F14" s="19" t="s">
        <v>117</v>
      </c>
      <c r="G14" s="19" t="s">
        <v>185</v>
      </c>
      <c r="H14" s="19"/>
    </row>
    <row r="15" spans="2:8" ht="35.25" customHeight="1" x14ac:dyDescent="0.25">
      <c r="B15" s="16" t="s">
        <v>23</v>
      </c>
      <c r="C15" s="17" t="s">
        <v>166</v>
      </c>
      <c r="D15" s="18" t="s">
        <v>25</v>
      </c>
      <c r="E15" s="19" t="s">
        <v>117</v>
      </c>
      <c r="F15" s="19" t="s">
        <v>117</v>
      </c>
      <c r="G15" s="19" t="s">
        <v>185</v>
      </c>
      <c r="H15" s="19"/>
    </row>
  </sheetData>
  <mergeCells count="1">
    <mergeCell ref="E12:H1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H16"/>
  <sheetViews>
    <sheetView showGridLines="0" zoomScale="70" zoomScaleNormal="70" workbookViewId="0">
      <selection activeCell="G11" sqref="B11:G11"/>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167</v>
      </c>
    </row>
    <row r="9" spans="2:8" ht="30.75" customHeight="1" x14ac:dyDescent="0.25">
      <c r="B9" s="35" t="s">
        <v>16</v>
      </c>
      <c r="C9" s="32" t="s">
        <v>81</v>
      </c>
    </row>
    <row r="10" spans="2:8" ht="30.75" customHeight="1" x14ac:dyDescent="0.25">
      <c r="B10" s="35" t="s">
        <v>17</v>
      </c>
      <c r="C10" s="37">
        <v>44133</v>
      </c>
    </row>
    <row r="11" spans="2:8" s="15" customFormat="1" ht="62.25" customHeight="1" x14ac:dyDescent="0.25">
      <c r="B11" s="36" t="s">
        <v>18</v>
      </c>
      <c r="C11" s="36" t="s">
        <v>19</v>
      </c>
      <c r="D11" s="36" t="s">
        <v>20</v>
      </c>
      <c r="E11" s="41" t="s">
        <v>21</v>
      </c>
      <c r="F11" s="41" t="s">
        <v>22</v>
      </c>
      <c r="G11" s="41" t="s">
        <v>184</v>
      </c>
      <c r="H11" s="14"/>
    </row>
    <row r="12" spans="2:8" ht="35.25" customHeight="1" x14ac:dyDescent="0.25">
      <c r="B12" s="33" t="s">
        <v>23</v>
      </c>
      <c r="C12" s="38" t="s">
        <v>168</v>
      </c>
      <c r="D12" s="39" t="s">
        <v>25</v>
      </c>
      <c r="E12" s="40" t="s">
        <v>117</v>
      </c>
      <c r="F12" s="40" t="s">
        <v>117</v>
      </c>
      <c r="G12" s="40" t="s">
        <v>185</v>
      </c>
      <c r="H12" s="20"/>
    </row>
    <row r="13" spans="2:8" ht="35.25" customHeight="1" x14ac:dyDescent="0.25">
      <c r="B13" s="16" t="s">
        <v>23</v>
      </c>
      <c r="C13" s="17" t="s">
        <v>169</v>
      </c>
      <c r="D13" s="18" t="s">
        <v>25</v>
      </c>
      <c r="E13" s="19" t="s">
        <v>117</v>
      </c>
      <c r="F13" s="19" t="s">
        <v>117</v>
      </c>
      <c r="G13" s="19" t="s">
        <v>185</v>
      </c>
      <c r="H13" s="20"/>
    </row>
    <row r="14" spans="2:8" ht="35.25" customHeight="1" x14ac:dyDescent="0.25">
      <c r="B14" s="16" t="s">
        <v>23</v>
      </c>
      <c r="C14" s="17" t="s">
        <v>170</v>
      </c>
      <c r="D14" s="18" t="s">
        <v>25</v>
      </c>
      <c r="E14" s="19" t="s">
        <v>117</v>
      </c>
      <c r="F14" s="19" t="s">
        <v>117</v>
      </c>
      <c r="G14" s="19" t="s">
        <v>185</v>
      </c>
      <c r="H14" s="20"/>
    </row>
    <row r="15" spans="2:8" ht="35.25" customHeight="1" x14ac:dyDescent="0.25">
      <c r="B15" s="16" t="s">
        <v>23</v>
      </c>
      <c r="C15" s="17" t="s">
        <v>171</v>
      </c>
      <c r="D15" s="18" t="s">
        <v>25</v>
      </c>
      <c r="E15" s="19" t="s">
        <v>117</v>
      </c>
      <c r="F15" s="19" t="s">
        <v>117</v>
      </c>
      <c r="G15" s="19" t="s">
        <v>185</v>
      </c>
      <c r="H15" s="20"/>
    </row>
    <row r="16" spans="2:8" ht="35.25" customHeight="1" x14ac:dyDescent="0.25">
      <c r="B16" s="16" t="s">
        <v>23</v>
      </c>
      <c r="C16" s="17" t="s">
        <v>53</v>
      </c>
      <c r="D16" s="18" t="s">
        <v>25</v>
      </c>
      <c r="E16" s="19" t="s">
        <v>117</v>
      </c>
      <c r="F16" s="19" t="s">
        <v>117</v>
      </c>
      <c r="G16" s="19" t="s">
        <v>185</v>
      </c>
      <c r="H16" s="20"/>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H17"/>
  <sheetViews>
    <sheetView showGridLines="0" zoomScale="70" zoomScaleNormal="70" workbookViewId="0">
      <selection activeCell="G11" sqref="B11:G11"/>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85</v>
      </c>
    </row>
    <row r="9" spans="2:8" ht="30.75" customHeight="1" x14ac:dyDescent="0.25">
      <c r="B9" s="35" t="s">
        <v>16</v>
      </c>
      <c r="C9" s="32" t="s">
        <v>84</v>
      </c>
    </row>
    <row r="10" spans="2:8" ht="30.75" customHeight="1" x14ac:dyDescent="0.25">
      <c r="B10" s="35" t="s">
        <v>17</v>
      </c>
      <c r="C10" s="37">
        <v>44140</v>
      </c>
    </row>
    <row r="11" spans="2:8" s="15" customFormat="1" ht="62.25" customHeight="1" x14ac:dyDescent="0.25">
      <c r="B11" s="36" t="s">
        <v>18</v>
      </c>
      <c r="C11" s="36" t="s">
        <v>19</v>
      </c>
      <c r="D11" s="36" t="s">
        <v>20</v>
      </c>
      <c r="E11" s="41" t="s">
        <v>21</v>
      </c>
      <c r="F11" s="41" t="s">
        <v>22</v>
      </c>
      <c r="G11" s="41" t="s">
        <v>184</v>
      </c>
      <c r="H11" s="14"/>
    </row>
    <row r="12" spans="2:8" ht="35.25" customHeight="1" x14ac:dyDescent="0.25">
      <c r="B12" s="33" t="s">
        <v>23</v>
      </c>
      <c r="C12" s="38" t="s">
        <v>173</v>
      </c>
      <c r="D12" s="39" t="s">
        <v>25</v>
      </c>
      <c r="E12" s="40" t="s">
        <v>117</v>
      </c>
      <c r="F12" s="40" t="s">
        <v>117</v>
      </c>
      <c r="G12" s="40" t="s">
        <v>185</v>
      </c>
      <c r="H12" s="20"/>
    </row>
    <row r="13" spans="2:8" ht="35.25" customHeight="1" x14ac:dyDescent="0.25">
      <c r="B13" s="16" t="s">
        <v>23</v>
      </c>
      <c r="C13" s="17" t="s">
        <v>177</v>
      </c>
      <c r="D13" s="18" t="s">
        <v>25</v>
      </c>
      <c r="E13" s="19" t="s">
        <v>117</v>
      </c>
      <c r="F13" s="19" t="s">
        <v>117</v>
      </c>
      <c r="G13" s="19" t="s">
        <v>185</v>
      </c>
      <c r="H13" s="20"/>
    </row>
    <row r="14" spans="2:8" ht="35.25" customHeight="1" x14ac:dyDescent="0.25">
      <c r="B14" s="16" t="s">
        <v>23</v>
      </c>
      <c r="C14" s="17" t="s">
        <v>178</v>
      </c>
      <c r="D14" s="18" t="s">
        <v>25</v>
      </c>
      <c r="E14" s="19" t="s">
        <v>117</v>
      </c>
      <c r="F14" s="19" t="s">
        <v>117</v>
      </c>
      <c r="G14" s="19" t="s">
        <v>185</v>
      </c>
      <c r="H14" s="20"/>
    </row>
    <row r="15" spans="2:8" ht="35.25" customHeight="1" x14ac:dyDescent="0.25">
      <c r="B15" s="16" t="s">
        <v>23</v>
      </c>
      <c r="C15" s="17" t="s">
        <v>174</v>
      </c>
      <c r="D15" s="18" t="s">
        <v>25</v>
      </c>
      <c r="E15" s="19" t="s">
        <v>117</v>
      </c>
      <c r="F15" s="19" t="s">
        <v>117</v>
      </c>
      <c r="G15" s="19" t="s">
        <v>185</v>
      </c>
      <c r="H15" s="20"/>
    </row>
    <row r="16" spans="2:8" ht="35.25" customHeight="1" x14ac:dyDescent="0.25">
      <c r="B16" s="16" t="s">
        <v>23</v>
      </c>
      <c r="C16" s="17" t="s">
        <v>175</v>
      </c>
      <c r="D16" s="18" t="s">
        <v>25</v>
      </c>
      <c r="E16" s="19" t="s">
        <v>117</v>
      </c>
      <c r="F16" s="19" t="s">
        <v>117</v>
      </c>
      <c r="G16" s="19" t="s">
        <v>185</v>
      </c>
      <c r="H16" s="20"/>
    </row>
    <row r="17" spans="2:8" ht="35.25" customHeight="1" x14ac:dyDescent="0.25">
      <c r="B17" s="16" t="s">
        <v>23</v>
      </c>
      <c r="C17" s="17" t="s">
        <v>176</v>
      </c>
      <c r="D17" s="18" t="s">
        <v>25</v>
      </c>
      <c r="E17" s="19" t="s">
        <v>117</v>
      </c>
      <c r="F17" s="19" t="s">
        <v>117</v>
      </c>
      <c r="G17" s="19" t="s">
        <v>185</v>
      </c>
      <c r="H17" s="20"/>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H14"/>
  <sheetViews>
    <sheetView showGridLines="0" zoomScale="70" zoomScaleNormal="70" workbookViewId="0">
      <selection activeCell="G11" sqref="C11:G11"/>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181</v>
      </c>
    </row>
    <row r="9" spans="2:8" ht="30.75" customHeight="1" x14ac:dyDescent="0.25">
      <c r="B9" s="35" t="s">
        <v>16</v>
      </c>
      <c r="C9" s="32" t="s">
        <v>180</v>
      </c>
    </row>
    <row r="10" spans="2:8" ht="30.75" customHeight="1" x14ac:dyDescent="0.25">
      <c r="B10" s="35" t="s">
        <v>17</v>
      </c>
      <c r="C10" s="37">
        <v>44140</v>
      </c>
    </row>
    <row r="11" spans="2:8" s="15" customFormat="1" ht="62.25" customHeight="1" x14ac:dyDescent="0.25">
      <c r="B11" s="36" t="s">
        <v>18</v>
      </c>
      <c r="C11" s="36" t="s">
        <v>19</v>
      </c>
      <c r="D11" s="36" t="s">
        <v>20</v>
      </c>
      <c r="E11" s="41" t="s">
        <v>21</v>
      </c>
      <c r="F11" s="41" t="s">
        <v>22</v>
      </c>
      <c r="G11" s="41" t="s">
        <v>184</v>
      </c>
      <c r="H11" s="14"/>
    </row>
    <row r="12" spans="2:8" ht="35.25" customHeight="1" x14ac:dyDescent="0.25">
      <c r="B12" s="33" t="s">
        <v>23</v>
      </c>
      <c r="C12" s="38" t="s">
        <v>182</v>
      </c>
      <c r="D12" s="39" t="s">
        <v>25</v>
      </c>
      <c r="E12" s="40" t="s">
        <v>117</v>
      </c>
      <c r="F12" s="40" t="s">
        <v>117</v>
      </c>
      <c r="G12" s="40" t="s">
        <v>185</v>
      </c>
      <c r="H12" s="20"/>
    </row>
    <row r="13" spans="2:8" ht="35.25" customHeight="1" x14ac:dyDescent="0.25">
      <c r="B13" s="16" t="s">
        <v>23</v>
      </c>
      <c r="C13" s="17" t="s">
        <v>142</v>
      </c>
      <c r="D13" s="18" t="s">
        <v>25</v>
      </c>
      <c r="E13" s="19" t="s">
        <v>117</v>
      </c>
      <c r="F13" s="19" t="s">
        <v>117</v>
      </c>
      <c r="G13" s="19" t="s">
        <v>185</v>
      </c>
      <c r="H13" s="20"/>
    </row>
    <row r="14" spans="2:8" ht="35.25" customHeight="1" x14ac:dyDescent="0.25">
      <c r="B14" s="16" t="s">
        <v>23</v>
      </c>
      <c r="C14" s="17" t="s">
        <v>183</v>
      </c>
      <c r="D14" s="18" t="s">
        <v>25</v>
      </c>
      <c r="E14" s="19" t="s">
        <v>117</v>
      </c>
      <c r="F14" s="19" t="s">
        <v>117</v>
      </c>
      <c r="G14" s="19" t="s">
        <v>185</v>
      </c>
      <c r="H14" s="2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16"/>
  <sheetViews>
    <sheetView showGridLines="0" zoomScale="70" zoomScaleNormal="70" workbookViewId="0">
      <selection activeCell="B4" sqref="B4"/>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41</v>
      </c>
    </row>
    <row r="9" spans="2:8" ht="30.75" customHeight="1" x14ac:dyDescent="0.25">
      <c r="B9" s="35" t="s">
        <v>16</v>
      </c>
      <c r="C9" s="32" t="s">
        <v>30</v>
      </c>
    </row>
    <row r="10" spans="2:8" ht="30.75" customHeight="1" x14ac:dyDescent="0.25">
      <c r="B10" s="35" t="s">
        <v>17</v>
      </c>
      <c r="C10" s="37">
        <v>44112</v>
      </c>
    </row>
    <row r="11" spans="2:8" s="15" customFormat="1" ht="62.25" customHeight="1" x14ac:dyDescent="0.25">
      <c r="B11" s="36" t="s">
        <v>18</v>
      </c>
      <c r="C11" s="36" t="s">
        <v>19</v>
      </c>
      <c r="D11" s="36" t="s">
        <v>20</v>
      </c>
      <c r="E11" s="41" t="s">
        <v>21</v>
      </c>
      <c r="F11" s="41" t="s">
        <v>22</v>
      </c>
      <c r="G11" s="41" t="s">
        <v>184</v>
      </c>
      <c r="H11" s="14"/>
    </row>
    <row r="12" spans="2:8" ht="33" customHeight="1" x14ac:dyDescent="0.25">
      <c r="B12" s="33" t="s">
        <v>23</v>
      </c>
      <c r="C12" s="38" t="s">
        <v>42</v>
      </c>
      <c r="D12" s="39" t="s">
        <v>25</v>
      </c>
      <c r="E12" s="40" t="s">
        <v>117</v>
      </c>
      <c r="F12" s="40" t="s">
        <v>117</v>
      </c>
      <c r="G12" s="40" t="s">
        <v>185</v>
      </c>
      <c r="H12" s="20"/>
    </row>
    <row r="13" spans="2:8" ht="33" customHeight="1" x14ac:dyDescent="0.25">
      <c r="B13" s="16" t="s">
        <v>23</v>
      </c>
      <c r="C13" s="17" t="s">
        <v>43</v>
      </c>
      <c r="D13" s="18" t="s">
        <v>25</v>
      </c>
      <c r="E13" s="19" t="s">
        <v>117</v>
      </c>
      <c r="F13" s="19" t="s">
        <v>117</v>
      </c>
      <c r="G13" s="19" t="s">
        <v>185</v>
      </c>
      <c r="H13" s="20"/>
    </row>
    <row r="14" spans="2:8" ht="33" customHeight="1" x14ac:dyDescent="0.25">
      <c r="B14" s="16" t="s">
        <v>23</v>
      </c>
      <c r="C14" s="17" t="s">
        <v>44</v>
      </c>
      <c r="D14" s="18" t="s">
        <v>25</v>
      </c>
      <c r="E14" s="19" t="s">
        <v>117</v>
      </c>
      <c r="F14" s="19" t="s">
        <v>117</v>
      </c>
      <c r="G14" s="19" t="s">
        <v>185</v>
      </c>
      <c r="H14" s="20"/>
    </row>
    <row r="15" spans="2:8" ht="33" customHeight="1" x14ac:dyDescent="0.25">
      <c r="B15" s="16" t="s">
        <v>23</v>
      </c>
      <c r="C15" s="17" t="s">
        <v>45</v>
      </c>
      <c r="D15" s="18" t="s">
        <v>25</v>
      </c>
      <c r="E15" s="19" t="s">
        <v>117</v>
      </c>
      <c r="F15" s="19" t="s">
        <v>117</v>
      </c>
      <c r="G15" s="19" t="s">
        <v>185</v>
      </c>
    </row>
    <row r="16" spans="2:8" ht="33" customHeight="1" x14ac:dyDescent="0.25">
      <c r="B16" s="16" t="s">
        <v>23</v>
      </c>
      <c r="C16" s="17" t="s">
        <v>46</v>
      </c>
      <c r="D16" s="18" t="s">
        <v>25</v>
      </c>
      <c r="E16" s="19" t="s">
        <v>117</v>
      </c>
      <c r="F16" s="19" t="s">
        <v>117</v>
      </c>
      <c r="G16" s="19" t="s">
        <v>185</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H17"/>
  <sheetViews>
    <sheetView showGridLines="0" zoomScale="70" zoomScaleNormal="70" workbookViewId="0">
      <selection activeCell="G11" sqref="B11:G11"/>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190</v>
      </c>
    </row>
    <row r="9" spans="2:8" ht="30.75" customHeight="1" x14ac:dyDescent="0.25">
      <c r="B9" s="35" t="s">
        <v>16</v>
      </c>
      <c r="C9" s="32" t="s">
        <v>191</v>
      </c>
    </row>
    <row r="10" spans="2:8" ht="30.75" customHeight="1" x14ac:dyDescent="0.25">
      <c r="B10" s="35" t="s">
        <v>17</v>
      </c>
      <c r="C10" s="37">
        <v>44140</v>
      </c>
    </row>
    <row r="11" spans="2:8" s="15" customFormat="1" ht="62.25" customHeight="1" x14ac:dyDescent="0.25">
      <c r="B11" s="36" t="s">
        <v>18</v>
      </c>
      <c r="C11" s="36" t="s">
        <v>19</v>
      </c>
      <c r="D11" s="36" t="s">
        <v>20</v>
      </c>
      <c r="E11" s="41" t="s">
        <v>21</v>
      </c>
      <c r="F11" s="41" t="s">
        <v>22</v>
      </c>
      <c r="G11" s="41" t="s">
        <v>184</v>
      </c>
      <c r="H11" s="14"/>
    </row>
    <row r="12" spans="2:8" ht="38.25" customHeight="1" x14ac:dyDescent="0.25">
      <c r="B12" s="33" t="s">
        <v>23</v>
      </c>
      <c r="C12" s="38" t="s">
        <v>192</v>
      </c>
      <c r="D12" s="39" t="s">
        <v>25</v>
      </c>
      <c r="E12" s="40" t="s">
        <v>117</v>
      </c>
      <c r="F12" s="40" t="s">
        <v>117</v>
      </c>
      <c r="G12" s="40" t="s">
        <v>185</v>
      </c>
      <c r="H12" s="20"/>
    </row>
    <row r="13" spans="2:8" ht="38.25" customHeight="1" x14ac:dyDescent="0.25">
      <c r="B13" s="16" t="s">
        <v>23</v>
      </c>
      <c r="C13" s="17" t="s">
        <v>193</v>
      </c>
      <c r="D13" s="18" t="s">
        <v>25</v>
      </c>
      <c r="E13" s="19" t="s">
        <v>117</v>
      </c>
      <c r="F13" s="19" t="s">
        <v>117</v>
      </c>
      <c r="G13" s="19" t="s">
        <v>185</v>
      </c>
      <c r="H13" s="20"/>
    </row>
    <row r="14" spans="2:8" ht="38.25" customHeight="1" x14ac:dyDescent="0.25">
      <c r="B14" s="16" t="s">
        <v>23</v>
      </c>
      <c r="C14" s="17" t="s">
        <v>194</v>
      </c>
      <c r="D14" s="18" t="s">
        <v>25</v>
      </c>
      <c r="E14" s="19" t="s">
        <v>117</v>
      </c>
      <c r="F14" s="19" t="s">
        <v>117</v>
      </c>
      <c r="G14" s="19" t="s">
        <v>185</v>
      </c>
      <c r="H14" s="20"/>
    </row>
    <row r="15" spans="2:8" ht="38.25" customHeight="1" x14ac:dyDescent="0.25">
      <c r="B15" s="16" t="s">
        <v>23</v>
      </c>
      <c r="C15" s="17" t="s">
        <v>53</v>
      </c>
      <c r="D15" s="18" t="s">
        <v>25</v>
      </c>
      <c r="E15" s="19" t="s">
        <v>117</v>
      </c>
      <c r="F15" s="19" t="s">
        <v>117</v>
      </c>
      <c r="G15" s="19" t="s">
        <v>185</v>
      </c>
      <c r="H15" s="20"/>
    </row>
    <row r="16" spans="2:8" ht="38.25" customHeight="1" x14ac:dyDescent="0.25">
      <c r="B16" s="16" t="s">
        <v>23</v>
      </c>
      <c r="C16" s="17" t="s">
        <v>195</v>
      </c>
      <c r="D16" s="18" t="s">
        <v>25</v>
      </c>
      <c r="E16" s="19" t="s">
        <v>117</v>
      </c>
      <c r="F16" s="19" t="s">
        <v>117</v>
      </c>
      <c r="G16" s="19" t="s">
        <v>185</v>
      </c>
    </row>
    <row r="17" spans="2:7" ht="38.25" customHeight="1" x14ac:dyDescent="0.25">
      <c r="B17" s="16" t="s">
        <v>23</v>
      </c>
      <c r="C17" s="17" t="s">
        <v>196</v>
      </c>
      <c r="D17" s="18" t="s">
        <v>25</v>
      </c>
      <c r="E17" s="19" t="s">
        <v>117</v>
      </c>
      <c r="F17" s="19" t="s">
        <v>117</v>
      </c>
      <c r="G17" s="19" t="s">
        <v>185</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H14"/>
  <sheetViews>
    <sheetView showGridLines="0" zoomScale="70" zoomScaleNormal="70" workbookViewId="0">
      <selection activeCell="G11" sqref="B11:G11"/>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197</v>
      </c>
    </row>
    <row r="9" spans="2:8" ht="30.75" customHeight="1" x14ac:dyDescent="0.25">
      <c r="B9" s="35" t="s">
        <v>16</v>
      </c>
      <c r="C9" s="32" t="s">
        <v>198</v>
      </c>
    </row>
    <row r="10" spans="2:8" ht="30.75" customHeight="1" x14ac:dyDescent="0.25">
      <c r="B10" s="35" t="s">
        <v>17</v>
      </c>
      <c r="C10" s="37">
        <v>44153</v>
      </c>
    </row>
    <row r="11" spans="2:8" s="15" customFormat="1" ht="62.25" customHeight="1" x14ac:dyDescent="0.25">
      <c r="B11" s="36" t="s">
        <v>18</v>
      </c>
      <c r="C11" s="36" t="s">
        <v>19</v>
      </c>
      <c r="D11" s="36" t="s">
        <v>20</v>
      </c>
      <c r="E11" s="41" t="s">
        <v>21</v>
      </c>
      <c r="F11" s="41" t="s">
        <v>22</v>
      </c>
      <c r="G11" s="41" t="s">
        <v>184</v>
      </c>
      <c r="H11" s="14"/>
    </row>
    <row r="12" spans="2:8" ht="35.25" customHeight="1" x14ac:dyDescent="0.25">
      <c r="B12" s="33" t="s">
        <v>23</v>
      </c>
      <c r="C12" s="38" t="s">
        <v>147</v>
      </c>
      <c r="D12" s="39" t="s">
        <v>25</v>
      </c>
      <c r="E12" s="40" t="s">
        <v>117</v>
      </c>
      <c r="F12" s="40" t="s">
        <v>117</v>
      </c>
      <c r="G12" s="40" t="s">
        <v>185</v>
      </c>
      <c r="H12" s="20"/>
    </row>
    <row r="13" spans="2:8" ht="35.25" customHeight="1" x14ac:dyDescent="0.25">
      <c r="B13" s="16" t="s">
        <v>23</v>
      </c>
      <c r="C13" s="17" t="s">
        <v>199</v>
      </c>
      <c r="D13" s="18" t="s">
        <v>25</v>
      </c>
      <c r="E13" s="19" t="s">
        <v>117</v>
      </c>
      <c r="F13" s="19" t="s">
        <v>117</v>
      </c>
      <c r="G13" s="19" t="s">
        <v>185</v>
      </c>
      <c r="H13" s="20"/>
    </row>
    <row r="14" spans="2:8" ht="35.25" customHeight="1" x14ac:dyDescent="0.25">
      <c r="B14" s="16" t="s">
        <v>23</v>
      </c>
      <c r="C14" s="17" t="s">
        <v>200</v>
      </c>
      <c r="D14" s="18" t="s">
        <v>25</v>
      </c>
      <c r="E14" s="19" t="s">
        <v>117</v>
      </c>
      <c r="F14" s="19" t="s">
        <v>117</v>
      </c>
      <c r="G14" s="19" t="s">
        <v>185</v>
      </c>
      <c r="H14" s="20"/>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H20"/>
  <sheetViews>
    <sheetView showGridLines="0" zoomScale="70" zoomScaleNormal="70" workbookViewId="0">
      <selection activeCell="B5" sqref="B5"/>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271</v>
      </c>
    </row>
    <row r="9" spans="2:8" ht="30.75" customHeight="1" x14ac:dyDescent="0.25">
      <c r="B9" s="35" t="s">
        <v>16</v>
      </c>
      <c r="C9" s="32" t="s">
        <v>269</v>
      </c>
    </row>
    <row r="10" spans="2:8" ht="30.75" customHeight="1" x14ac:dyDescent="0.25">
      <c r="B10" s="35" t="s">
        <v>17</v>
      </c>
      <c r="C10" s="37">
        <v>44154</v>
      </c>
    </row>
    <row r="11" spans="2:8" s="15" customFormat="1" ht="62.25" customHeight="1" x14ac:dyDescent="0.25">
      <c r="B11" s="36" t="s">
        <v>18</v>
      </c>
      <c r="C11" s="36" t="s">
        <v>19</v>
      </c>
      <c r="D11" s="36" t="s">
        <v>20</v>
      </c>
      <c r="E11" s="41" t="s">
        <v>21</v>
      </c>
      <c r="F11" s="41" t="s">
        <v>22</v>
      </c>
      <c r="G11" s="41" t="s">
        <v>184</v>
      </c>
      <c r="H11" s="14"/>
    </row>
    <row r="12" spans="2:8" ht="40.5" customHeight="1" x14ac:dyDescent="0.25">
      <c r="B12" s="33" t="s">
        <v>23</v>
      </c>
      <c r="C12" s="38" t="s">
        <v>272</v>
      </c>
      <c r="D12" s="39" t="s">
        <v>25</v>
      </c>
      <c r="E12" s="40" t="s">
        <v>117</v>
      </c>
      <c r="F12" s="40" t="s">
        <v>117</v>
      </c>
      <c r="G12" s="40" t="s">
        <v>185</v>
      </c>
      <c r="H12" s="20"/>
    </row>
    <row r="13" spans="2:8" ht="40.5" customHeight="1" x14ac:dyDescent="0.25">
      <c r="B13" s="16" t="s">
        <v>23</v>
      </c>
      <c r="C13" s="17" t="s">
        <v>273</v>
      </c>
      <c r="D13" s="18" t="s">
        <v>25</v>
      </c>
      <c r="E13" s="19" t="s">
        <v>117</v>
      </c>
      <c r="F13" s="19" t="s">
        <v>117</v>
      </c>
      <c r="G13" s="19" t="s">
        <v>185</v>
      </c>
      <c r="H13" s="20"/>
    </row>
    <row r="14" spans="2:8" ht="40.5" customHeight="1" x14ac:dyDescent="0.25">
      <c r="B14" s="16" t="s">
        <v>23</v>
      </c>
      <c r="C14" s="17" t="s">
        <v>274</v>
      </c>
      <c r="D14" s="18" t="s">
        <v>25</v>
      </c>
      <c r="E14" s="19" t="s">
        <v>117</v>
      </c>
      <c r="F14" s="19" t="s">
        <v>117</v>
      </c>
      <c r="G14" s="19" t="s">
        <v>185</v>
      </c>
      <c r="H14" s="20"/>
    </row>
    <row r="15" spans="2:8" ht="40.5" customHeight="1" x14ac:dyDescent="0.25">
      <c r="B15" s="16" t="s">
        <v>23</v>
      </c>
      <c r="C15" s="17" t="s">
        <v>275</v>
      </c>
      <c r="D15" s="18" t="s">
        <v>25</v>
      </c>
      <c r="E15" s="19" t="s">
        <v>117</v>
      </c>
      <c r="F15" s="19" t="s">
        <v>117</v>
      </c>
      <c r="G15" s="19" t="s">
        <v>185</v>
      </c>
    </row>
    <row r="16" spans="2:8" ht="40.5" customHeight="1" x14ac:dyDescent="0.25">
      <c r="B16" s="16" t="s">
        <v>23</v>
      </c>
      <c r="C16" s="17" t="s">
        <v>276</v>
      </c>
      <c r="D16" s="18" t="s">
        <v>25</v>
      </c>
      <c r="E16" s="19" t="s">
        <v>117</v>
      </c>
      <c r="F16" s="19" t="s">
        <v>117</v>
      </c>
      <c r="G16" s="19" t="s">
        <v>185</v>
      </c>
    </row>
    <row r="17" spans="2:7" ht="40.5" customHeight="1" x14ac:dyDescent="0.25">
      <c r="B17" s="16" t="s">
        <v>23</v>
      </c>
      <c r="C17" s="17" t="s">
        <v>277</v>
      </c>
      <c r="D17" s="18" t="s">
        <v>25</v>
      </c>
      <c r="E17" s="19" t="s">
        <v>117</v>
      </c>
      <c r="F17" s="19" t="s">
        <v>117</v>
      </c>
      <c r="G17" s="19" t="s">
        <v>185</v>
      </c>
    </row>
    <row r="18" spans="2:7" ht="40.5" customHeight="1" x14ac:dyDescent="0.25">
      <c r="B18" s="16" t="s">
        <v>23</v>
      </c>
      <c r="C18" s="17" t="s">
        <v>278</v>
      </c>
      <c r="D18" s="18" t="s">
        <v>25</v>
      </c>
      <c r="E18" s="19" t="s">
        <v>117</v>
      </c>
      <c r="F18" s="19" t="s">
        <v>117</v>
      </c>
      <c r="G18" s="19" t="s">
        <v>185</v>
      </c>
    </row>
    <row r="19" spans="2:7" ht="40.5" customHeight="1" x14ac:dyDescent="0.25">
      <c r="B19" s="16" t="s">
        <v>23</v>
      </c>
      <c r="C19" s="17" t="s">
        <v>279</v>
      </c>
      <c r="D19" s="18" t="s">
        <v>25</v>
      </c>
      <c r="E19" s="19" t="s">
        <v>117</v>
      </c>
      <c r="F19" s="19" t="s">
        <v>117</v>
      </c>
      <c r="G19" s="19" t="s">
        <v>185</v>
      </c>
    </row>
    <row r="20" spans="2:7" ht="40.5" customHeight="1" x14ac:dyDescent="0.25">
      <c r="B20" s="16" t="s">
        <v>23</v>
      </c>
      <c r="C20" s="17" t="s">
        <v>280</v>
      </c>
      <c r="D20" s="18" t="s">
        <v>25</v>
      </c>
      <c r="E20" s="19" t="s">
        <v>117</v>
      </c>
      <c r="F20" s="19" t="s">
        <v>117</v>
      </c>
      <c r="G20" s="19" t="s">
        <v>185</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H16"/>
  <sheetViews>
    <sheetView showGridLines="0" zoomScale="70" zoomScaleNormal="70" workbookViewId="0">
      <selection activeCell="G11" sqref="B11:G11"/>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214</v>
      </c>
    </row>
    <row r="9" spans="2:8" ht="30.75" customHeight="1" x14ac:dyDescent="0.25">
      <c r="B9" s="35" t="s">
        <v>16</v>
      </c>
      <c r="C9" s="32" t="s">
        <v>201</v>
      </c>
    </row>
    <row r="10" spans="2:8" ht="30.75" customHeight="1" x14ac:dyDescent="0.25">
      <c r="B10" s="35" t="s">
        <v>17</v>
      </c>
      <c r="C10" s="37">
        <v>44155</v>
      </c>
    </row>
    <row r="11" spans="2:8" s="15" customFormat="1" ht="62.25" customHeight="1" x14ac:dyDescent="0.25">
      <c r="B11" s="36" t="s">
        <v>18</v>
      </c>
      <c r="C11" s="36" t="s">
        <v>19</v>
      </c>
      <c r="D11" s="36" t="s">
        <v>20</v>
      </c>
      <c r="E11" s="41" t="s">
        <v>21</v>
      </c>
      <c r="F11" s="41" t="s">
        <v>22</v>
      </c>
      <c r="G11" s="41" t="s">
        <v>184</v>
      </c>
      <c r="H11" s="14"/>
    </row>
    <row r="12" spans="2:8" ht="40.5" customHeight="1" x14ac:dyDescent="0.25">
      <c r="B12" s="33" t="s">
        <v>23</v>
      </c>
      <c r="C12" s="38" t="s">
        <v>225</v>
      </c>
      <c r="D12" s="39" t="s">
        <v>25</v>
      </c>
      <c r="E12" s="40" t="s">
        <v>117</v>
      </c>
      <c r="F12" s="40" t="s">
        <v>117</v>
      </c>
      <c r="G12" s="40" t="s">
        <v>185</v>
      </c>
      <c r="H12" s="20"/>
    </row>
    <row r="13" spans="2:8" ht="40.5" customHeight="1" x14ac:dyDescent="0.25">
      <c r="B13" s="16" t="s">
        <v>23</v>
      </c>
      <c r="C13" s="17" t="s">
        <v>226</v>
      </c>
      <c r="D13" s="18" t="s">
        <v>25</v>
      </c>
      <c r="E13" s="19" t="s">
        <v>117</v>
      </c>
      <c r="F13" s="19" t="s">
        <v>117</v>
      </c>
      <c r="G13" s="19" t="s">
        <v>185</v>
      </c>
      <c r="H13" s="20"/>
    </row>
    <row r="14" spans="2:8" ht="40.5" customHeight="1" x14ac:dyDescent="0.25">
      <c r="B14" s="16" t="s">
        <v>23</v>
      </c>
      <c r="C14" s="17" t="s">
        <v>227</v>
      </c>
      <c r="D14" s="18" t="s">
        <v>25</v>
      </c>
      <c r="E14" s="19" t="s">
        <v>117</v>
      </c>
      <c r="F14" s="19" t="s">
        <v>117</v>
      </c>
      <c r="G14" s="19" t="s">
        <v>185</v>
      </c>
      <c r="H14" s="20"/>
    </row>
    <row r="15" spans="2:8" ht="40.5" customHeight="1" x14ac:dyDescent="0.25">
      <c r="B15" s="16" t="s">
        <v>23</v>
      </c>
      <c r="C15" s="17" t="s">
        <v>149</v>
      </c>
      <c r="D15" s="18" t="s">
        <v>25</v>
      </c>
      <c r="E15" s="19" t="s">
        <v>117</v>
      </c>
      <c r="F15" s="19" t="s">
        <v>117</v>
      </c>
      <c r="G15" s="19" t="s">
        <v>185</v>
      </c>
    </row>
    <row r="16" spans="2:8" ht="40.5" customHeight="1" x14ac:dyDescent="0.25">
      <c r="B16" s="16" t="s">
        <v>23</v>
      </c>
      <c r="C16" s="17" t="s">
        <v>228</v>
      </c>
      <c r="D16" s="18" t="s">
        <v>25</v>
      </c>
      <c r="E16" s="19" t="s">
        <v>117</v>
      </c>
      <c r="F16" s="19" t="s">
        <v>117</v>
      </c>
      <c r="G16" s="19" t="s">
        <v>185</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H13"/>
  <sheetViews>
    <sheetView showGridLines="0" topLeftCell="E1" zoomScale="70" zoomScaleNormal="70" workbookViewId="0">
      <selection activeCell="E4" sqref="E4"/>
    </sheetView>
  </sheetViews>
  <sheetFormatPr defaultColWidth="32.28515625" defaultRowHeight="14.25" x14ac:dyDescent="0.25"/>
  <cols>
    <col min="1" max="1" width="1.42578125" style="1" customWidth="1"/>
    <col min="2" max="2" width="32.28515625" style="1"/>
    <col min="3" max="3" width="84.7109375" style="1" customWidth="1"/>
    <col min="4" max="7" width="32.28515625" style="1"/>
    <col min="8" max="8" width="102.7109375" style="1" customWidth="1"/>
    <col min="9" max="16384" width="32.28515625" style="1"/>
  </cols>
  <sheetData>
    <row r="2" spans="2:8" ht="12" customHeight="1" x14ac:dyDescent="0.25">
      <c r="B2" s="7"/>
    </row>
    <row r="3" spans="2:8" ht="12" customHeight="1" x14ac:dyDescent="0.25"/>
    <row r="4" spans="2:8" ht="12" customHeight="1" x14ac:dyDescent="0.25"/>
    <row r="5" spans="2:8" ht="30.75" customHeight="1" x14ac:dyDescent="0.25">
      <c r="B5" s="11" t="s">
        <v>16</v>
      </c>
      <c r="C5" s="12" t="s">
        <v>202</v>
      </c>
    </row>
    <row r="6" spans="2:8" ht="30.75" customHeight="1" x14ac:dyDescent="0.25">
      <c r="B6" s="11" t="s">
        <v>17</v>
      </c>
      <c r="C6" s="3">
        <v>44159</v>
      </c>
    </row>
    <row r="7" spans="2:8" s="15" customFormat="1" ht="62.25" customHeight="1" x14ac:dyDescent="0.25">
      <c r="B7" s="13" t="s">
        <v>18</v>
      </c>
      <c r="C7" s="13" t="s">
        <v>19</v>
      </c>
      <c r="D7" s="42" t="s">
        <v>20</v>
      </c>
      <c r="E7" s="41" t="s">
        <v>21</v>
      </c>
      <c r="F7" s="41" t="s">
        <v>22</v>
      </c>
      <c r="G7" s="41" t="s">
        <v>184</v>
      </c>
      <c r="H7" s="41" t="s">
        <v>186</v>
      </c>
    </row>
    <row r="8" spans="2:8" ht="40.5" customHeight="1" x14ac:dyDescent="0.25">
      <c r="B8" s="16" t="s">
        <v>23</v>
      </c>
      <c r="C8" s="17" t="s">
        <v>142</v>
      </c>
      <c r="D8" s="18" t="s">
        <v>25</v>
      </c>
      <c r="E8" s="40" t="s">
        <v>117</v>
      </c>
      <c r="F8" s="40" t="s">
        <v>117</v>
      </c>
      <c r="G8" s="40" t="s">
        <v>185</v>
      </c>
      <c r="H8" s="40"/>
    </row>
    <row r="9" spans="2:8" ht="40.5" customHeight="1" x14ac:dyDescent="0.25">
      <c r="B9" s="16" t="s">
        <v>23</v>
      </c>
      <c r="C9" s="17" t="s">
        <v>229</v>
      </c>
      <c r="D9" s="18" t="s">
        <v>25</v>
      </c>
      <c r="E9" s="19" t="s">
        <v>117</v>
      </c>
      <c r="F9" s="19" t="s">
        <v>117</v>
      </c>
      <c r="G9" s="19" t="s">
        <v>185</v>
      </c>
      <c r="H9" s="19"/>
    </row>
    <row r="10" spans="2:8" ht="40.5" customHeight="1" x14ac:dyDescent="0.25">
      <c r="B10" s="16" t="s">
        <v>23</v>
      </c>
      <c r="C10" s="17" t="s">
        <v>230</v>
      </c>
      <c r="D10" s="18" t="s">
        <v>25</v>
      </c>
      <c r="E10" s="19" t="s">
        <v>117</v>
      </c>
      <c r="F10" s="19" t="s">
        <v>117</v>
      </c>
      <c r="G10" s="19" t="s">
        <v>185</v>
      </c>
      <c r="H10" s="19"/>
    </row>
    <row r="11" spans="2:8" ht="40.5" customHeight="1" x14ac:dyDescent="0.25">
      <c r="B11" s="16" t="s">
        <v>23</v>
      </c>
      <c r="C11" s="17" t="s">
        <v>231</v>
      </c>
      <c r="D11" s="18" t="s">
        <v>25</v>
      </c>
      <c r="E11" s="19" t="s">
        <v>117</v>
      </c>
      <c r="F11" s="19" t="s">
        <v>117</v>
      </c>
      <c r="G11" s="19" t="s">
        <v>185</v>
      </c>
      <c r="H11" s="19"/>
    </row>
    <row r="12" spans="2:8" ht="40.5" customHeight="1" x14ac:dyDescent="0.25">
      <c r="B12" s="16" t="s">
        <v>23</v>
      </c>
      <c r="C12" s="17" t="s">
        <v>232</v>
      </c>
      <c r="D12" s="18" t="s">
        <v>25</v>
      </c>
      <c r="E12" s="19" t="s">
        <v>117</v>
      </c>
      <c r="F12" s="19" t="s">
        <v>117</v>
      </c>
      <c r="G12" s="19" t="s">
        <v>185</v>
      </c>
      <c r="H12" s="19"/>
    </row>
    <row r="13" spans="2:8" ht="56.25" customHeight="1" x14ac:dyDescent="0.25">
      <c r="B13" s="16" t="s">
        <v>23</v>
      </c>
      <c r="C13" s="17" t="s">
        <v>233</v>
      </c>
      <c r="D13" s="18" t="s">
        <v>25</v>
      </c>
      <c r="E13" s="19" t="s">
        <v>118</v>
      </c>
      <c r="F13" s="19" t="s">
        <v>118</v>
      </c>
      <c r="G13" s="19" t="s">
        <v>185</v>
      </c>
      <c r="H13" s="22" t="s">
        <v>224</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H16"/>
  <sheetViews>
    <sheetView showGridLines="0" zoomScale="70" zoomScaleNormal="70" workbookViewId="0">
      <selection activeCell="B11" sqref="B11:G11"/>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216</v>
      </c>
    </row>
    <row r="9" spans="2:8" ht="30.75" customHeight="1" x14ac:dyDescent="0.25">
      <c r="B9" s="35" t="s">
        <v>16</v>
      </c>
      <c r="C9" s="32" t="s">
        <v>203</v>
      </c>
    </row>
    <row r="10" spans="2:8" ht="30.75" customHeight="1" x14ac:dyDescent="0.25">
      <c r="B10" s="35" t="s">
        <v>17</v>
      </c>
      <c r="C10" s="37">
        <v>44160</v>
      </c>
    </row>
    <row r="11" spans="2:8" s="15" customFormat="1" ht="62.25" customHeight="1" x14ac:dyDescent="0.25">
      <c r="B11" s="36" t="s">
        <v>18</v>
      </c>
      <c r="C11" s="36" t="s">
        <v>19</v>
      </c>
      <c r="D11" s="36" t="s">
        <v>20</v>
      </c>
      <c r="E11" s="41" t="s">
        <v>21</v>
      </c>
      <c r="F11" s="41" t="s">
        <v>22</v>
      </c>
      <c r="G11" s="41" t="s">
        <v>184</v>
      </c>
      <c r="H11" s="14"/>
    </row>
    <row r="12" spans="2:8" ht="40.5" customHeight="1" x14ac:dyDescent="0.25">
      <c r="B12" s="33" t="s">
        <v>23</v>
      </c>
      <c r="C12" s="38" t="s">
        <v>234</v>
      </c>
      <c r="D12" s="39" t="s">
        <v>25</v>
      </c>
      <c r="E12" s="40" t="s">
        <v>117</v>
      </c>
      <c r="F12" s="40" t="s">
        <v>117</v>
      </c>
      <c r="G12" s="40" t="s">
        <v>185</v>
      </c>
      <c r="H12" s="20"/>
    </row>
    <row r="13" spans="2:8" ht="40.5" customHeight="1" x14ac:dyDescent="0.25">
      <c r="B13" s="16" t="s">
        <v>23</v>
      </c>
      <c r="C13" s="17" t="s">
        <v>235</v>
      </c>
      <c r="D13" s="18" t="s">
        <v>25</v>
      </c>
      <c r="E13" s="19" t="s">
        <v>117</v>
      </c>
      <c r="F13" s="19" t="s">
        <v>117</v>
      </c>
      <c r="G13" s="19" t="s">
        <v>185</v>
      </c>
      <c r="H13" s="20"/>
    </row>
    <row r="14" spans="2:8" ht="40.5" customHeight="1" x14ac:dyDescent="0.25">
      <c r="B14" s="16" t="s">
        <v>23</v>
      </c>
      <c r="C14" s="17" t="s">
        <v>142</v>
      </c>
      <c r="D14" s="18" t="s">
        <v>25</v>
      </c>
      <c r="E14" s="19" t="s">
        <v>117</v>
      </c>
      <c r="F14" s="19" t="s">
        <v>117</v>
      </c>
      <c r="G14" s="19" t="s">
        <v>185</v>
      </c>
      <c r="H14" s="20"/>
    </row>
    <row r="15" spans="2:8" ht="40.5" customHeight="1" x14ac:dyDescent="0.25">
      <c r="B15" s="16" t="s">
        <v>23</v>
      </c>
      <c r="C15" s="17" t="s">
        <v>236</v>
      </c>
      <c r="D15" s="18" t="s">
        <v>25</v>
      </c>
      <c r="E15" s="19" t="s">
        <v>117</v>
      </c>
      <c r="F15" s="19" t="s">
        <v>117</v>
      </c>
      <c r="G15" s="19" t="s">
        <v>185</v>
      </c>
    </row>
    <row r="16" spans="2:8" ht="40.5" customHeight="1" x14ac:dyDescent="0.25">
      <c r="B16" s="16" t="s">
        <v>23</v>
      </c>
      <c r="C16" s="17" t="s">
        <v>237</v>
      </c>
      <c r="D16" s="18" t="s">
        <v>25</v>
      </c>
      <c r="E16" s="19" t="s">
        <v>117</v>
      </c>
      <c r="F16" s="19" t="s">
        <v>117</v>
      </c>
      <c r="G16" s="19" t="s">
        <v>185</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H19"/>
  <sheetViews>
    <sheetView showGridLines="0" zoomScale="70" zoomScaleNormal="70" workbookViewId="0">
      <selection activeCell="B6" sqref="B6"/>
    </sheetView>
  </sheetViews>
  <sheetFormatPr defaultColWidth="32.28515625" defaultRowHeight="14.25" x14ac:dyDescent="0.25"/>
  <cols>
    <col min="1" max="1" width="1.42578125" style="1" customWidth="1"/>
    <col min="2" max="2" width="32.28515625" style="1"/>
    <col min="3" max="3" width="84.7109375" style="1" customWidth="1"/>
    <col min="4" max="7" width="32.28515625" style="1"/>
    <col min="8" max="8" width="90.28515625" style="1" customWidth="1"/>
    <col min="9"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211</v>
      </c>
    </row>
    <row r="9" spans="2:8" ht="30.75" customHeight="1" x14ac:dyDescent="0.25">
      <c r="B9" s="35" t="s">
        <v>16</v>
      </c>
      <c r="C9" s="32" t="s">
        <v>204</v>
      </c>
    </row>
    <row r="10" spans="2:8" ht="30.75" customHeight="1" x14ac:dyDescent="0.25">
      <c r="B10" s="35" t="s">
        <v>17</v>
      </c>
      <c r="C10" s="37">
        <v>44176</v>
      </c>
    </row>
    <row r="11" spans="2:8" s="15" customFormat="1" ht="62.25" customHeight="1" x14ac:dyDescent="0.25">
      <c r="B11" s="36" t="s">
        <v>18</v>
      </c>
      <c r="C11" s="36" t="s">
        <v>19</v>
      </c>
      <c r="D11" s="36" t="s">
        <v>20</v>
      </c>
      <c r="E11" s="41" t="s">
        <v>21</v>
      </c>
      <c r="F11" s="41" t="s">
        <v>22</v>
      </c>
      <c r="G11" s="41" t="s">
        <v>184</v>
      </c>
      <c r="H11" s="41" t="s">
        <v>186</v>
      </c>
    </row>
    <row r="12" spans="2:8" ht="40.5" customHeight="1" x14ac:dyDescent="0.25">
      <c r="B12" s="33" t="s">
        <v>23</v>
      </c>
      <c r="C12" s="38" t="s">
        <v>238</v>
      </c>
      <c r="D12" s="39" t="s">
        <v>25</v>
      </c>
      <c r="E12" s="40" t="s">
        <v>117</v>
      </c>
      <c r="F12" s="40" t="s">
        <v>117</v>
      </c>
      <c r="G12" s="40" t="s">
        <v>185</v>
      </c>
      <c r="H12" s="40"/>
    </row>
    <row r="13" spans="2:8" ht="40.5" customHeight="1" x14ac:dyDescent="0.25">
      <c r="B13" s="16" t="s">
        <v>23</v>
      </c>
      <c r="C13" s="17" t="s">
        <v>24</v>
      </c>
      <c r="D13" s="18" t="s">
        <v>25</v>
      </c>
      <c r="E13" s="19" t="s">
        <v>117</v>
      </c>
      <c r="F13" s="19" t="s">
        <v>117</v>
      </c>
      <c r="G13" s="19" t="s">
        <v>185</v>
      </c>
      <c r="H13" s="19"/>
    </row>
    <row r="14" spans="2:8" ht="40.5" customHeight="1" x14ac:dyDescent="0.25">
      <c r="B14" s="16" t="s">
        <v>23</v>
      </c>
      <c r="C14" s="17" t="s">
        <v>239</v>
      </c>
      <c r="D14" s="18" t="s">
        <v>25</v>
      </c>
      <c r="E14" s="19" t="s">
        <v>117</v>
      </c>
      <c r="F14" s="19" t="s">
        <v>117</v>
      </c>
      <c r="G14" s="19" t="s">
        <v>185</v>
      </c>
      <c r="H14" s="19"/>
    </row>
    <row r="15" spans="2:8" ht="40.5" customHeight="1" x14ac:dyDescent="0.25">
      <c r="B15" s="16" t="s">
        <v>23</v>
      </c>
      <c r="C15" s="17" t="s">
        <v>240</v>
      </c>
      <c r="D15" s="18" t="s">
        <v>25</v>
      </c>
      <c r="E15" s="19" t="s">
        <v>117</v>
      </c>
      <c r="F15" s="19" t="s">
        <v>117</v>
      </c>
      <c r="G15" s="19" t="s">
        <v>185</v>
      </c>
      <c r="H15" s="19"/>
    </row>
    <row r="16" spans="2:8" ht="40.5" customHeight="1" x14ac:dyDescent="0.25">
      <c r="B16" s="16" t="s">
        <v>23</v>
      </c>
      <c r="C16" s="17" t="s">
        <v>241</v>
      </c>
      <c r="D16" s="18" t="s">
        <v>25</v>
      </c>
      <c r="E16" s="19" t="s">
        <v>117</v>
      </c>
      <c r="F16" s="19" t="s">
        <v>117</v>
      </c>
      <c r="G16" s="19" t="s">
        <v>185</v>
      </c>
      <c r="H16" s="19"/>
    </row>
    <row r="17" spans="2:8" ht="40.5" customHeight="1" x14ac:dyDescent="0.25">
      <c r="B17" s="16" t="s">
        <v>23</v>
      </c>
      <c r="C17" s="17" t="s">
        <v>242</v>
      </c>
      <c r="D17" s="18" t="s">
        <v>25</v>
      </c>
      <c r="E17" s="19" t="s">
        <v>117</v>
      </c>
      <c r="F17" s="19" t="s">
        <v>117</v>
      </c>
      <c r="G17" s="19" t="s">
        <v>185</v>
      </c>
      <c r="H17" s="19"/>
    </row>
    <row r="18" spans="2:8" ht="40.5" customHeight="1" x14ac:dyDescent="0.25">
      <c r="B18" s="16" t="s">
        <v>23</v>
      </c>
      <c r="C18" s="17" t="s">
        <v>243</v>
      </c>
      <c r="D18" s="18" t="s">
        <v>90</v>
      </c>
      <c r="E18" s="19" t="s">
        <v>118</v>
      </c>
      <c r="F18" s="19" t="s">
        <v>118</v>
      </c>
      <c r="G18" s="19" t="s">
        <v>185</v>
      </c>
      <c r="H18" s="21" t="s">
        <v>245</v>
      </c>
    </row>
    <row r="19" spans="2:8" ht="40.5" customHeight="1" x14ac:dyDescent="0.25">
      <c r="B19" s="16" t="s">
        <v>23</v>
      </c>
      <c r="C19" s="17" t="s">
        <v>244</v>
      </c>
      <c r="D19" s="18" t="s">
        <v>90</v>
      </c>
      <c r="E19" s="19" t="s">
        <v>118</v>
      </c>
      <c r="F19" s="19" t="s">
        <v>118</v>
      </c>
      <c r="G19" s="19" t="s">
        <v>185</v>
      </c>
      <c r="H19" s="21" t="s">
        <v>245</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H17"/>
  <sheetViews>
    <sheetView showGridLines="0" zoomScale="70" zoomScaleNormal="70" workbookViewId="0">
      <selection activeCell="H11" sqref="C11:H11"/>
    </sheetView>
  </sheetViews>
  <sheetFormatPr defaultColWidth="32.28515625" defaultRowHeight="14.25" x14ac:dyDescent="0.25"/>
  <cols>
    <col min="1" max="1" width="1.42578125" style="1" customWidth="1"/>
    <col min="2" max="2" width="32.28515625" style="1"/>
    <col min="3" max="3" width="84.7109375" style="1" customWidth="1"/>
    <col min="4" max="7" width="32.28515625" style="1"/>
    <col min="8" max="8" width="78" style="1" customWidth="1"/>
    <col min="9"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217</v>
      </c>
    </row>
    <row r="9" spans="2:8" ht="30.75" customHeight="1" x14ac:dyDescent="0.25">
      <c r="B9" s="35" t="s">
        <v>16</v>
      </c>
      <c r="C9" s="32" t="s">
        <v>205</v>
      </c>
    </row>
    <row r="10" spans="2:8" ht="30.75" customHeight="1" x14ac:dyDescent="0.25">
      <c r="B10" s="35" t="s">
        <v>17</v>
      </c>
      <c r="C10" s="37">
        <v>44181</v>
      </c>
    </row>
    <row r="11" spans="2:8" s="15" customFormat="1" ht="62.25" customHeight="1" x14ac:dyDescent="0.25">
      <c r="B11" s="36" t="s">
        <v>18</v>
      </c>
      <c r="C11" s="36" t="s">
        <v>19</v>
      </c>
      <c r="D11" s="36" t="s">
        <v>20</v>
      </c>
      <c r="E11" s="41" t="s">
        <v>21</v>
      </c>
      <c r="F11" s="41" t="s">
        <v>22</v>
      </c>
      <c r="G11" s="41" t="s">
        <v>184</v>
      </c>
      <c r="H11" s="41" t="s">
        <v>186</v>
      </c>
    </row>
    <row r="12" spans="2:8" ht="40.5" customHeight="1" x14ac:dyDescent="0.25">
      <c r="B12" s="33" t="s">
        <v>23</v>
      </c>
      <c r="C12" s="38" t="s">
        <v>246</v>
      </c>
      <c r="D12" s="39" t="s">
        <v>25</v>
      </c>
      <c r="E12" s="40" t="s">
        <v>117</v>
      </c>
      <c r="F12" s="40" t="s">
        <v>117</v>
      </c>
      <c r="G12" s="40" t="s">
        <v>185</v>
      </c>
      <c r="H12" s="40"/>
    </row>
    <row r="13" spans="2:8" ht="40.5" customHeight="1" x14ac:dyDescent="0.25">
      <c r="B13" s="16" t="s">
        <v>23</v>
      </c>
      <c r="C13" s="17" t="s">
        <v>247</v>
      </c>
      <c r="D13" s="18" t="s">
        <v>25</v>
      </c>
      <c r="E13" s="19" t="s">
        <v>117</v>
      </c>
      <c r="F13" s="19" t="s">
        <v>117</v>
      </c>
      <c r="G13" s="19" t="s">
        <v>185</v>
      </c>
      <c r="H13" s="19"/>
    </row>
    <row r="14" spans="2:8" ht="40.5" customHeight="1" x14ac:dyDescent="0.25">
      <c r="B14" s="16" t="s">
        <v>23</v>
      </c>
      <c r="C14" s="17" t="s">
        <v>24</v>
      </c>
      <c r="D14" s="18" t="s">
        <v>25</v>
      </c>
      <c r="E14" s="19" t="s">
        <v>117</v>
      </c>
      <c r="F14" s="19" t="s">
        <v>117</v>
      </c>
      <c r="G14" s="19" t="s">
        <v>185</v>
      </c>
      <c r="H14" s="19"/>
    </row>
    <row r="15" spans="2:8" ht="40.5" customHeight="1" x14ac:dyDescent="0.25">
      <c r="B15" s="16" t="s">
        <v>23</v>
      </c>
      <c r="C15" s="17" t="s">
        <v>248</v>
      </c>
      <c r="D15" s="18" t="s">
        <v>25</v>
      </c>
      <c r="E15" s="19" t="s">
        <v>117</v>
      </c>
      <c r="F15" s="19" t="s">
        <v>117</v>
      </c>
      <c r="G15" s="19" t="s">
        <v>185</v>
      </c>
      <c r="H15" s="19"/>
    </row>
    <row r="16" spans="2:8" ht="166.5" customHeight="1" x14ac:dyDescent="0.25">
      <c r="B16" s="16" t="s">
        <v>23</v>
      </c>
      <c r="C16" s="17" t="s">
        <v>159</v>
      </c>
      <c r="D16" s="18" t="s">
        <v>90</v>
      </c>
      <c r="E16" s="19" t="s">
        <v>118</v>
      </c>
      <c r="F16" s="19" t="s">
        <v>118</v>
      </c>
      <c r="G16" s="19" t="s">
        <v>185</v>
      </c>
      <c r="H16" s="21" t="s">
        <v>250</v>
      </c>
    </row>
    <row r="17" spans="2:8" ht="145.5" customHeight="1" x14ac:dyDescent="0.25">
      <c r="B17" s="16" t="s">
        <v>23</v>
      </c>
      <c r="C17" s="17" t="s">
        <v>249</v>
      </c>
      <c r="D17" s="18" t="s">
        <v>90</v>
      </c>
      <c r="E17" s="19" t="s">
        <v>118</v>
      </c>
      <c r="F17" s="19" t="s">
        <v>118</v>
      </c>
      <c r="G17" s="19" t="s">
        <v>185</v>
      </c>
      <c r="H17" s="21" t="s">
        <v>251</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H20"/>
  <sheetViews>
    <sheetView showGridLines="0" zoomScale="70" zoomScaleNormal="70" workbookViewId="0">
      <selection activeCell="B11" sqref="B11:H11"/>
    </sheetView>
  </sheetViews>
  <sheetFormatPr defaultColWidth="32.28515625" defaultRowHeight="14.25" x14ac:dyDescent="0.25"/>
  <cols>
    <col min="1" max="1" width="1.42578125" style="1" customWidth="1"/>
    <col min="2" max="2" width="32.28515625" style="1"/>
    <col min="3" max="3" width="84.7109375" style="1" customWidth="1"/>
    <col min="4" max="7" width="32.28515625" style="1"/>
    <col min="8" max="8" width="92.85546875" style="1" customWidth="1"/>
    <col min="9"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218</v>
      </c>
    </row>
    <row r="9" spans="2:8" ht="30.75" customHeight="1" x14ac:dyDescent="0.25">
      <c r="B9" s="35" t="s">
        <v>16</v>
      </c>
      <c r="C9" s="32" t="s">
        <v>206</v>
      </c>
    </row>
    <row r="10" spans="2:8" ht="30.75" customHeight="1" x14ac:dyDescent="0.25">
      <c r="B10" s="35" t="s">
        <v>17</v>
      </c>
      <c r="C10" s="37">
        <v>44183</v>
      </c>
    </row>
    <row r="11" spans="2:8" s="15" customFormat="1" ht="62.25" customHeight="1" x14ac:dyDescent="0.25">
      <c r="B11" s="36" t="s">
        <v>18</v>
      </c>
      <c r="C11" s="36" t="s">
        <v>19</v>
      </c>
      <c r="D11" s="36" t="s">
        <v>20</v>
      </c>
      <c r="E11" s="41" t="s">
        <v>21</v>
      </c>
      <c r="F11" s="41" t="s">
        <v>22</v>
      </c>
      <c r="G11" s="41" t="s">
        <v>184</v>
      </c>
      <c r="H11" s="41" t="s">
        <v>186</v>
      </c>
    </row>
    <row r="12" spans="2:8" ht="40.5" customHeight="1" x14ac:dyDescent="0.25">
      <c r="B12" s="33" t="s">
        <v>23</v>
      </c>
      <c r="C12" s="38" t="s">
        <v>252</v>
      </c>
      <c r="D12" s="39" t="s">
        <v>25</v>
      </c>
      <c r="E12" s="40" t="s">
        <v>117</v>
      </c>
      <c r="F12" s="40" t="s">
        <v>117</v>
      </c>
      <c r="G12" s="40" t="s">
        <v>185</v>
      </c>
      <c r="H12" s="40"/>
    </row>
    <row r="13" spans="2:8" ht="40.5" customHeight="1" x14ac:dyDescent="0.25">
      <c r="B13" s="16" t="s">
        <v>23</v>
      </c>
      <c r="C13" s="17" t="s">
        <v>253</v>
      </c>
      <c r="D13" s="18" t="s">
        <v>25</v>
      </c>
      <c r="E13" s="19" t="s">
        <v>117</v>
      </c>
      <c r="F13" s="19" t="s">
        <v>117</v>
      </c>
      <c r="G13" s="19" t="s">
        <v>185</v>
      </c>
      <c r="H13" s="19"/>
    </row>
    <row r="14" spans="2:8" ht="40.5" customHeight="1" x14ac:dyDescent="0.25">
      <c r="B14" s="16" t="s">
        <v>23</v>
      </c>
      <c r="C14" s="17" t="s">
        <v>254</v>
      </c>
      <c r="D14" s="18" t="s">
        <v>25</v>
      </c>
      <c r="E14" s="19" t="s">
        <v>117</v>
      </c>
      <c r="F14" s="19" t="s">
        <v>117</v>
      </c>
      <c r="G14" s="19" t="s">
        <v>185</v>
      </c>
      <c r="H14" s="19"/>
    </row>
    <row r="15" spans="2:8" ht="40.5" customHeight="1" x14ac:dyDescent="0.25">
      <c r="B15" s="16" t="s">
        <v>23</v>
      </c>
      <c r="C15" s="17" t="s">
        <v>255</v>
      </c>
      <c r="D15" s="18" t="s">
        <v>25</v>
      </c>
      <c r="E15" s="19" t="s">
        <v>117</v>
      </c>
      <c r="F15" s="19" t="s">
        <v>117</v>
      </c>
      <c r="G15" s="19" t="s">
        <v>185</v>
      </c>
      <c r="H15" s="19"/>
    </row>
    <row r="16" spans="2:8" ht="40.5" customHeight="1" x14ac:dyDescent="0.25">
      <c r="B16" s="16" t="s">
        <v>23</v>
      </c>
      <c r="C16" s="17" t="s">
        <v>256</v>
      </c>
      <c r="D16" s="18" t="s">
        <v>25</v>
      </c>
      <c r="E16" s="19" t="s">
        <v>117</v>
      </c>
      <c r="F16" s="19" t="s">
        <v>117</v>
      </c>
      <c r="G16" s="19" t="s">
        <v>185</v>
      </c>
      <c r="H16" s="19"/>
    </row>
    <row r="17" spans="2:8" ht="40.5" customHeight="1" x14ac:dyDescent="0.25">
      <c r="B17" s="16" t="s">
        <v>23</v>
      </c>
      <c r="C17" s="17" t="s">
        <v>257</v>
      </c>
      <c r="D17" s="18" t="s">
        <v>25</v>
      </c>
      <c r="E17" s="19" t="s">
        <v>117</v>
      </c>
      <c r="F17" s="19" t="s">
        <v>117</v>
      </c>
      <c r="G17" s="19" t="s">
        <v>185</v>
      </c>
      <c r="H17" s="19"/>
    </row>
    <row r="18" spans="2:8" ht="40.5" customHeight="1" x14ac:dyDescent="0.25">
      <c r="B18" s="16" t="s">
        <v>23</v>
      </c>
      <c r="C18" s="17" t="s">
        <v>258</v>
      </c>
      <c r="D18" s="18" t="s">
        <v>25</v>
      </c>
      <c r="E18" s="19" t="s">
        <v>117</v>
      </c>
      <c r="F18" s="19" t="s">
        <v>117</v>
      </c>
      <c r="G18" s="19" t="s">
        <v>185</v>
      </c>
      <c r="H18" s="19"/>
    </row>
    <row r="19" spans="2:8" ht="93.75" customHeight="1" x14ac:dyDescent="0.25">
      <c r="B19" s="16" t="s">
        <v>23</v>
      </c>
      <c r="C19" s="17" t="s">
        <v>259</v>
      </c>
      <c r="D19" s="18" t="s">
        <v>90</v>
      </c>
      <c r="E19" s="19" t="s">
        <v>118</v>
      </c>
      <c r="F19" s="19" t="s">
        <v>118</v>
      </c>
      <c r="G19" s="19" t="s">
        <v>185</v>
      </c>
      <c r="H19" s="21" t="s">
        <v>261</v>
      </c>
    </row>
    <row r="20" spans="2:8" ht="93.75" customHeight="1" x14ac:dyDescent="0.25">
      <c r="B20" s="16" t="s">
        <v>23</v>
      </c>
      <c r="C20" s="17" t="s">
        <v>260</v>
      </c>
      <c r="D20" s="18" t="s">
        <v>90</v>
      </c>
      <c r="E20" s="19" t="s">
        <v>118</v>
      </c>
      <c r="F20" s="19" t="s">
        <v>118</v>
      </c>
      <c r="G20" s="19" t="s">
        <v>185</v>
      </c>
      <c r="H20" s="21" t="s">
        <v>262</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H20"/>
  <sheetViews>
    <sheetView showGridLines="0" zoomScale="70" zoomScaleNormal="70" workbookViewId="0">
      <selection activeCell="B11" sqref="B11:G11"/>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208</v>
      </c>
    </row>
    <row r="9" spans="2:8" ht="30.75" customHeight="1" x14ac:dyDescent="0.25">
      <c r="B9" s="35" t="s">
        <v>16</v>
      </c>
      <c r="C9" s="32" t="s">
        <v>207</v>
      </c>
    </row>
    <row r="10" spans="2:8" ht="30.75" customHeight="1" x14ac:dyDescent="0.25">
      <c r="B10" s="35" t="s">
        <v>17</v>
      </c>
      <c r="C10" s="37">
        <v>44183</v>
      </c>
    </row>
    <row r="11" spans="2:8" s="15" customFormat="1" ht="62.25" customHeight="1" x14ac:dyDescent="0.25">
      <c r="B11" s="36" t="s">
        <v>18</v>
      </c>
      <c r="C11" s="36" t="s">
        <v>19</v>
      </c>
      <c r="D11" s="36" t="s">
        <v>20</v>
      </c>
      <c r="E11" s="41" t="s">
        <v>21</v>
      </c>
      <c r="F11" s="41" t="s">
        <v>22</v>
      </c>
      <c r="G11" s="41" t="s">
        <v>184</v>
      </c>
      <c r="H11" s="14"/>
    </row>
    <row r="12" spans="2:8" ht="40.5" customHeight="1" x14ac:dyDescent="0.25">
      <c r="B12" s="33" t="s">
        <v>23</v>
      </c>
      <c r="C12" s="38" t="s">
        <v>24</v>
      </c>
      <c r="D12" s="39" t="s">
        <v>25</v>
      </c>
      <c r="E12" s="40" t="s">
        <v>117</v>
      </c>
      <c r="F12" s="40" t="s">
        <v>117</v>
      </c>
      <c r="G12" s="40" t="s">
        <v>185</v>
      </c>
      <c r="H12" s="20"/>
    </row>
    <row r="13" spans="2:8" ht="40.5" customHeight="1" x14ac:dyDescent="0.25">
      <c r="B13" s="16" t="s">
        <v>23</v>
      </c>
      <c r="C13" s="17" t="s">
        <v>263</v>
      </c>
      <c r="D13" s="18" t="s">
        <v>25</v>
      </c>
      <c r="E13" s="19" t="s">
        <v>117</v>
      </c>
      <c r="F13" s="19" t="s">
        <v>117</v>
      </c>
      <c r="G13" s="19" t="s">
        <v>185</v>
      </c>
      <c r="H13" s="20"/>
    </row>
    <row r="14" spans="2:8" ht="40.5" customHeight="1" x14ac:dyDescent="0.25">
      <c r="B14" s="16" t="s">
        <v>23</v>
      </c>
      <c r="C14" s="17" t="s">
        <v>264</v>
      </c>
      <c r="D14" s="18" t="s">
        <v>25</v>
      </c>
      <c r="E14" s="19" t="s">
        <v>117</v>
      </c>
      <c r="F14" s="19" t="s">
        <v>117</v>
      </c>
      <c r="G14" s="19" t="s">
        <v>185</v>
      </c>
      <c r="H14" s="20"/>
    </row>
    <row r="15" spans="2:8" ht="40.5" customHeight="1" x14ac:dyDescent="0.25">
      <c r="B15" s="16" t="s">
        <v>23</v>
      </c>
      <c r="C15" s="17" t="s">
        <v>265</v>
      </c>
      <c r="D15" s="18" t="s">
        <v>25</v>
      </c>
      <c r="E15" s="19" t="s">
        <v>117</v>
      </c>
      <c r="F15" s="19" t="s">
        <v>117</v>
      </c>
      <c r="G15" s="19" t="s">
        <v>185</v>
      </c>
    </row>
    <row r="16" spans="2:8" ht="40.5" customHeight="1" x14ac:dyDescent="0.25">
      <c r="B16" s="16" t="s">
        <v>23</v>
      </c>
      <c r="C16" s="17" t="s">
        <v>266</v>
      </c>
      <c r="D16" s="18" t="s">
        <v>25</v>
      </c>
      <c r="E16" s="19" t="s">
        <v>117</v>
      </c>
      <c r="F16" s="19" t="s">
        <v>117</v>
      </c>
      <c r="G16" s="19" t="s">
        <v>185</v>
      </c>
    </row>
    <row r="17" spans="2:7" ht="40.5" customHeight="1" x14ac:dyDescent="0.25">
      <c r="B17" s="16" t="s">
        <v>23</v>
      </c>
      <c r="C17" s="17" t="s">
        <v>158</v>
      </c>
      <c r="D17" s="18" t="s">
        <v>25</v>
      </c>
      <c r="E17" s="19" t="s">
        <v>117</v>
      </c>
      <c r="F17" s="19" t="s">
        <v>117</v>
      </c>
      <c r="G17" s="19" t="s">
        <v>185</v>
      </c>
    </row>
    <row r="18" spans="2:7" ht="40.5" customHeight="1" x14ac:dyDescent="0.25">
      <c r="B18" s="16" t="s">
        <v>23</v>
      </c>
      <c r="C18" s="17" t="s">
        <v>267</v>
      </c>
      <c r="D18" s="18" t="s">
        <v>25</v>
      </c>
      <c r="E18" s="19" t="s">
        <v>117</v>
      </c>
      <c r="F18" s="19" t="s">
        <v>117</v>
      </c>
      <c r="G18" s="19" t="s">
        <v>185</v>
      </c>
    </row>
    <row r="19" spans="2:7" ht="40.5" customHeight="1" x14ac:dyDescent="0.25">
      <c r="B19" s="16" t="s">
        <v>23</v>
      </c>
      <c r="C19" s="17" t="s">
        <v>24</v>
      </c>
      <c r="D19" s="18" t="s">
        <v>25</v>
      </c>
      <c r="E19" s="19" t="s">
        <v>117</v>
      </c>
      <c r="F19" s="19" t="s">
        <v>117</v>
      </c>
      <c r="G19" s="19" t="s">
        <v>185</v>
      </c>
    </row>
    <row r="20" spans="2:7" ht="40.5" customHeight="1" x14ac:dyDescent="0.25">
      <c r="B20" s="16" t="s">
        <v>23</v>
      </c>
      <c r="C20" s="17" t="s">
        <v>268</v>
      </c>
      <c r="D20" s="18" t="s">
        <v>25</v>
      </c>
      <c r="E20" s="19" t="s">
        <v>117</v>
      </c>
      <c r="F20" s="19" t="s">
        <v>117</v>
      </c>
      <c r="G20" s="19" t="s">
        <v>185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19"/>
  <sheetViews>
    <sheetView showGridLines="0" zoomScale="70" zoomScaleNormal="70" workbookViewId="0">
      <selection activeCell="B11" sqref="B11:G11"/>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34</v>
      </c>
    </row>
    <row r="9" spans="2:8" ht="30.75" customHeight="1" x14ac:dyDescent="0.25">
      <c r="B9" s="35" t="s">
        <v>16</v>
      </c>
      <c r="C9" s="32" t="s">
        <v>31</v>
      </c>
    </row>
    <row r="10" spans="2:8" ht="30.75" customHeight="1" x14ac:dyDescent="0.25">
      <c r="B10" s="35" t="s">
        <v>17</v>
      </c>
      <c r="C10" s="37">
        <v>44117</v>
      </c>
    </row>
    <row r="11" spans="2:8" s="15" customFormat="1" ht="62.25" customHeight="1" x14ac:dyDescent="0.25">
      <c r="B11" s="36" t="s">
        <v>18</v>
      </c>
      <c r="C11" s="36" t="s">
        <v>19</v>
      </c>
      <c r="D11" s="36" t="s">
        <v>20</v>
      </c>
      <c r="E11" s="41" t="s">
        <v>21</v>
      </c>
      <c r="F11" s="41" t="s">
        <v>22</v>
      </c>
      <c r="G11" s="41" t="s">
        <v>184</v>
      </c>
      <c r="H11" s="14"/>
    </row>
    <row r="12" spans="2:8" ht="33" customHeight="1" x14ac:dyDescent="0.25">
      <c r="B12" s="33" t="s">
        <v>23</v>
      </c>
      <c r="C12" s="38" t="s">
        <v>55</v>
      </c>
      <c r="D12" s="39" t="s">
        <v>25</v>
      </c>
      <c r="E12" s="40" t="s">
        <v>117</v>
      </c>
      <c r="F12" s="40" t="s">
        <v>117</v>
      </c>
      <c r="G12" s="40" t="s">
        <v>185</v>
      </c>
      <c r="H12" s="20"/>
    </row>
    <row r="13" spans="2:8" ht="33" customHeight="1" x14ac:dyDescent="0.25">
      <c r="B13" s="16" t="s">
        <v>23</v>
      </c>
      <c r="C13" s="17" t="s">
        <v>56</v>
      </c>
      <c r="D13" s="18" t="s">
        <v>25</v>
      </c>
      <c r="E13" s="19" t="s">
        <v>117</v>
      </c>
      <c r="F13" s="19" t="s">
        <v>117</v>
      </c>
      <c r="G13" s="19" t="s">
        <v>185</v>
      </c>
      <c r="H13" s="20"/>
    </row>
    <row r="14" spans="2:8" ht="33" customHeight="1" x14ac:dyDescent="0.25">
      <c r="B14" s="16" t="s">
        <v>23</v>
      </c>
      <c r="C14" s="17" t="s">
        <v>57</v>
      </c>
      <c r="D14" s="18" t="s">
        <v>25</v>
      </c>
      <c r="E14" s="19" t="s">
        <v>117</v>
      </c>
      <c r="F14" s="19" t="s">
        <v>117</v>
      </c>
      <c r="G14" s="19" t="s">
        <v>185</v>
      </c>
      <c r="H14" s="20"/>
    </row>
    <row r="15" spans="2:8" ht="33" customHeight="1" x14ac:dyDescent="0.25">
      <c r="B15" s="16" t="s">
        <v>23</v>
      </c>
      <c r="C15" s="17" t="s">
        <v>58</v>
      </c>
      <c r="D15" s="18" t="s">
        <v>25</v>
      </c>
      <c r="E15" s="19" t="s">
        <v>117</v>
      </c>
      <c r="F15" s="19" t="s">
        <v>117</v>
      </c>
      <c r="G15" s="19" t="s">
        <v>185</v>
      </c>
    </row>
    <row r="16" spans="2:8" ht="33" customHeight="1" x14ac:dyDescent="0.25">
      <c r="B16" s="16" t="s">
        <v>23</v>
      </c>
      <c r="C16" s="17" t="s">
        <v>59</v>
      </c>
      <c r="D16" s="18" t="s">
        <v>25</v>
      </c>
      <c r="E16" s="19" t="s">
        <v>117</v>
      </c>
      <c r="F16" s="19" t="s">
        <v>117</v>
      </c>
      <c r="G16" s="19" t="s">
        <v>185</v>
      </c>
    </row>
    <row r="17" spans="2:7" ht="33" customHeight="1" x14ac:dyDescent="0.25">
      <c r="B17" s="16" t="s">
        <v>23</v>
      </c>
      <c r="C17" s="17" t="s">
        <v>60</v>
      </c>
      <c r="D17" s="18" t="s">
        <v>25</v>
      </c>
      <c r="E17" s="19" t="s">
        <v>117</v>
      </c>
      <c r="F17" s="19" t="s">
        <v>117</v>
      </c>
      <c r="G17" s="19" t="s">
        <v>185</v>
      </c>
    </row>
    <row r="18" spans="2:7" ht="33" customHeight="1" x14ac:dyDescent="0.25">
      <c r="B18" s="16" t="s">
        <v>23</v>
      </c>
      <c r="C18" s="17" t="s">
        <v>61</v>
      </c>
      <c r="D18" s="18" t="s">
        <v>25</v>
      </c>
      <c r="E18" s="19" t="s">
        <v>117</v>
      </c>
      <c r="F18" s="19" t="s">
        <v>117</v>
      </c>
      <c r="G18" s="19" t="s">
        <v>185</v>
      </c>
    </row>
    <row r="19" spans="2:7" ht="33" customHeight="1" x14ac:dyDescent="0.25">
      <c r="B19" s="16" t="s">
        <v>23</v>
      </c>
      <c r="C19" s="17" t="s">
        <v>24</v>
      </c>
      <c r="D19" s="18" t="s">
        <v>25</v>
      </c>
      <c r="E19" s="19" t="s">
        <v>117</v>
      </c>
      <c r="F19" s="19" t="s">
        <v>117</v>
      </c>
      <c r="G19" s="19" t="s">
        <v>185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16"/>
  <sheetViews>
    <sheetView showGridLines="0" zoomScale="70" zoomScaleNormal="70" workbookViewId="0">
      <selection activeCell="G11" sqref="B11:G11"/>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54</v>
      </c>
    </row>
    <row r="9" spans="2:8" ht="30.75" customHeight="1" x14ac:dyDescent="0.25">
      <c r="B9" s="35" t="s">
        <v>16</v>
      </c>
      <c r="C9" s="32" t="s">
        <v>28</v>
      </c>
    </row>
    <row r="10" spans="2:8" ht="30.75" customHeight="1" x14ac:dyDescent="0.25">
      <c r="B10" s="35" t="s">
        <v>17</v>
      </c>
      <c r="C10" s="37">
        <v>44117</v>
      </c>
    </row>
    <row r="11" spans="2:8" s="15" customFormat="1" ht="62.25" customHeight="1" x14ac:dyDescent="0.25">
      <c r="B11" s="36" t="s">
        <v>18</v>
      </c>
      <c r="C11" s="36" t="s">
        <v>19</v>
      </c>
      <c r="D11" s="36" t="s">
        <v>20</v>
      </c>
      <c r="E11" s="41" t="s">
        <v>21</v>
      </c>
      <c r="F11" s="41" t="s">
        <v>22</v>
      </c>
      <c r="G11" s="41" t="s">
        <v>184</v>
      </c>
      <c r="H11" s="14"/>
    </row>
    <row r="12" spans="2:8" ht="33" customHeight="1" x14ac:dyDescent="0.25">
      <c r="B12" s="33" t="s">
        <v>23</v>
      </c>
      <c r="C12" s="38" t="s">
        <v>86</v>
      </c>
      <c r="D12" s="39" t="s">
        <v>25</v>
      </c>
      <c r="E12" s="40" t="s">
        <v>117</v>
      </c>
      <c r="F12" s="40" t="s">
        <v>117</v>
      </c>
      <c r="G12" s="40" t="s">
        <v>185</v>
      </c>
      <c r="H12" s="20"/>
    </row>
    <row r="13" spans="2:8" ht="33" customHeight="1" x14ac:dyDescent="0.25">
      <c r="B13" s="16" t="s">
        <v>23</v>
      </c>
      <c r="C13" s="17" t="s">
        <v>87</v>
      </c>
      <c r="D13" s="18" t="s">
        <v>25</v>
      </c>
      <c r="E13" s="19" t="s">
        <v>117</v>
      </c>
      <c r="F13" s="19" t="s">
        <v>117</v>
      </c>
      <c r="G13" s="19" t="s">
        <v>185</v>
      </c>
      <c r="H13" s="20"/>
    </row>
    <row r="14" spans="2:8" ht="33" customHeight="1" x14ac:dyDescent="0.25">
      <c r="B14" s="16" t="s">
        <v>23</v>
      </c>
      <c r="C14" s="17" t="s">
        <v>24</v>
      </c>
      <c r="D14" s="18" t="s">
        <v>25</v>
      </c>
      <c r="E14" s="19" t="s">
        <v>117</v>
      </c>
      <c r="F14" s="19" t="s">
        <v>117</v>
      </c>
      <c r="G14" s="19" t="s">
        <v>185</v>
      </c>
      <c r="H14" s="20"/>
    </row>
    <row r="15" spans="2:8" ht="33" customHeight="1" x14ac:dyDescent="0.25">
      <c r="B15" s="16" t="s">
        <v>23</v>
      </c>
      <c r="C15" s="17" t="s">
        <v>88</v>
      </c>
      <c r="D15" s="18" t="s">
        <v>25</v>
      </c>
      <c r="E15" s="19" t="s">
        <v>117</v>
      </c>
      <c r="F15" s="19" t="s">
        <v>117</v>
      </c>
      <c r="G15" s="19" t="s">
        <v>185</v>
      </c>
    </row>
    <row r="16" spans="2:8" ht="33" customHeight="1" x14ac:dyDescent="0.25">
      <c r="B16" s="16" t="s">
        <v>23</v>
      </c>
      <c r="C16" s="17" t="s">
        <v>89</v>
      </c>
      <c r="D16" s="18" t="s">
        <v>90</v>
      </c>
      <c r="E16" s="19" t="s">
        <v>118</v>
      </c>
      <c r="F16" s="19" t="s">
        <v>118</v>
      </c>
      <c r="G16" s="19" t="s">
        <v>185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16"/>
  <sheetViews>
    <sheetView showGridLines="0" zoomScale="70" zoomScaleNormal="70" workbookViewId="0">
      <selection activeCell="B5" sqref="B5"/>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35</v>
      </c>
    </row>
    <row r="9" spans="2:8" ht="30.75" customHeight="1" x14ac:dyDescent="0.25">
      <c r="B9" s="35" t="s">
        <v>16</v>
      </c>
      <c r="C9" s="32" t="s">
        <v>32</v>
      </c>
    </row>
    <row r="10" spans="2:8" ht="30.75" customHeight="1" x14ac:dyDescent="0.25">
      <c r="B10" s="35" t="s">
        <v>17</v>
      </c>
      <c r="C10" s="37">
        <v>44118</v>
      </c>
    </row>
    <row r="11" spans="2:8" s="15" customFormat="1" ht="62.25" customHeight="1" x14ac:dyDescent="0.25">
      <c r="B11" s="36" t="s">
        <v>18</v>
      </c>
      <c r="C11" s="36" t="s">
        <v>19</v>
      </c>
      <c r="D11" s="36" t="s">
        <v>20</v>
      </c>
      <c r="E11" s="41" t="s">
        <v>21</v>
      </c>
      <c r="F11" s="41" t="s">
        <v>22</v>
      </c>
      <c r="G11" s="41" t="s">
        <v>184</v>
      </c>
      <c r="H11" s="14"/>
    </row>
    <row r="12" spans="2:8" ht="33" customHeight="1" x14ac:dyDescent="0.25">
      <c r="B12" s="33" t="s">
        <v>23</v>
      </c>
      <c r="C12" s="38" t="s">
        <v>36</v>
      </c>
      <c r="D12" s="39" t="s">
        <v>25</v>
      </c>
      <c r="E12" s="40" t="s">
        <v>117</v>
      </c>
      <c r="F12" s="40" t="s">
        <v>117</v>
      </c>
      <c r="G12" s="40" t="s">
        <v>185</v>
      </c>
      <c r="H12" s="20"/>
    </row>
    <row r="13" spans="2:8" ht="33" customHeight="1" x14ac:dyDescent="0.25">
      <c r="B13" s="16" t="s">
        <v>23</v>
      </c>
      <c r="C13" s="17" t="s">
        <v>37</v>
      </c>
      <c r="D13" s="18" t="s">
        <v>25</v>
      </c>
      <c r="E13" s="19" t="s">
        <v>117</v>
      </c>
      <c r="F13" s="19" t="s">
        <v>117</v>
      </c>
      <c r="G13" s="19" t="s">
        <v>185</v>
      </c>
      <c r="H13" s="20"/>
    </row>
    <row r="14" spans="2:8" ht="33" customHeight="1" x14ac:dyDescent="0.25">
      <c r="B14" s="16" t="s">
        <v>23</v>
      </c>
      <c r="C14" s="17" t="s">
        <v>38</v>
      </c>
      <c r="D14" s="18" t="s">
        <v>25</v>
      </c>
      <c r="E14" s="19" t="s">
        <v>117</v>
      </c>
      <c r="F14" s="19" t="s">
        <v>117</v>
      </c>
      <c r="G14" s="19" t="s">
        <v>185</v>
      </c>
      <c r="H14" s="20"/>
    </row>
    <row r="15" spans="2:8" ht="33" customHeight="1" x14ac:dyDescent="0.25">
      <c r="B15" s="16" t="s">
        <v>23</v>
      </c>
      <c r="C15" s="17" t="s">
        <v>39</v>
      </c>
      <c r="D15" s="18" t="s">
        <v>25</v>
      </c>
      <c r="E15" s="19" t="s">
        <v>117</v>
      </c>
      <c r="F15" s="19" t="s">
        <v>117</v>
      </c>
      <c r="G15" s="19" t="s">
        <v>185</v>
      </c>
      <c r="H15" s="20"/>
    </row>
    <row r="16" spans="2:8" ht="41.25" customHeight="1" x14ac:dyDescent="0.25">
      <c r="B16" s="16" t="s">
        <v>23</v>
      </c>
      <c r="C16" s="17" t="s">
        <v>40</v>
      </c>
      <c r="D16" s="18" t="s">
        <v>25</v>
      </c>
      <c r="E16" s="19" t="s">
        <v>117</v>
      </c>
      <c r="F16" s="19" t="s">
        <v>117</v>
      </c>
      <c r="G16" s="19" t="s">
        <v>185</v>
      </c>
      <c r="H16" s="2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H16"/>
  <sheetViews>
    <sheetView showGridLines="0" zoomScale="70" zoomScaleNormal="70" workbookViewId="0">
      <selection activeCell="G11" sqref="B11:G11"/>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8" spans="2:8" ht="30.75" customHeight="1" x14ac:dyDescent="0.25">
      <c r="B8" s="34" t="s">
        <v>15</v>
      </c>
      <c r="C8" s="31" t="s">
        <v>48</v>
      </c>
    </row>
    <row r="9" spans="2:8" ht="30.75" customHeight="1" x14ac:dyDescent="0.25">
      <c r="B9" s="35" t="s">
        <v>16</v>
      </c>
      <c r="C9" s="32" t="s">
        <v>29</v>
      </c>
    </row>
    <row r="10" spans="2:8" ht="30.75" customHeight="1" x14ac:dyDescent="0.25">
      <c r="B10" s="35" t="s">
        <v>17</v>
      </c>
      <c r="C10" s="37">
        <v>44118</v>
      </c>
    </row>
    <row r="11" spans="2:8" s="15" customFormat="1" ht="62.25" customHeight="1" x14ac:dyDescent="0.25">
      <c r="B11" s="36" t="s">
        <v>18</v>
      </c>
      <c r="C11" s="36" t="s">
        <v>19</v>
      </c>
      <c r="D11" s="36" t="s">
        <v>20</v>
      </c>
      <c r="E11" s="41" t="s">
        <v>21</v>
      </c>
      <c r="F11" s="41" t="s">
        <v>22</v>
      </c>
      <c r="G11" s="41" t="s">
        <v>184</v>
      </c>
      <c r="H11" s="14"/>
    </row>
    <row r="12" spans="2:8" ht="33" customHeight="1" x14ac:dyDescent="0.25">
      <c r="B12" s="33" t="s">
        <v>23</v>
      </c>
      <c r="C12" s="38" t="s">
        <v>49</v>
      </c>
      <c r="D12" s="39" t="s">
        <v>25</v>
      </c>
      <c r="E12" s="40" t="s">
        <v>117</v>
      </c>
      <c r="F12" s="40" t="s">
        <v>117</v>
      </c>
      <c r="G12" s="40" t="s">
        <v>185</v>
      </c>
      <c r="H12" s="20"/>
    </row>
    <row r="13" spans="2:8" ht="33" customHeight="1" x14ac:dyDescent="0.25">
      <c r="B13" s="16" t="s">
        <v>23</v>
      </c>
      <c r="C13" s="17" t="s">
        <v>50</v>
      </c>
      <c r="D13" s="18" t="s">
        <v>25</v>
      </c>
      <c r="E13" s="19" t="s">
        <v>117</v>
      </c>
      <c r="F13" s="19" t="s">
        <v>117</v>
      </c>
      <c r="G13" s="19" t="s">
        <v>185</v>
      </c>
      <c r="H13" s="20"/>
    </row>
    <row r="14" spans="2:8" ht="42.75" customHeight="1" x14ac:dyDescent="0.25">
      <c r="B14" s="16" t="s">
        <v>23</v>
      </c>
      <c r="C14" s="17" t="s">
        <v>51</v>
      </c>
      <c r="D14" s="18" t="s">
        <v>25</v>
      </c>
      <c r="E14" s="19" t="s">
        <v>117</v>
      </c>
      <c r="F14" s="19" t="s">
        <v>117</v>
      </c>
      <c r="G14" s="19" t="s">
        <v>185</v>
      </c>
      <c r="H14" s="20"/>
    </row>
    <row r="15" spans="2:8" ht="33" customHeight="1" x14ac:dyDescent="0.25">
      <c r="B15" s="16" t="s">
        <v>23</v>
      </c>
      <c r="C15" s="17" t="s">
        <v>52</v>
      </c>
      <c r="D15" s="18" t="s">
        <v>25</v>
      </c>
      <c r="E15" s="19" t="s">
        <v>117</v>
      </c>
      <c r="F15" s="19" t="s">
        <v>117</v>
      </c>
      <c r="G15" s="19" t="s">
        <v>185</v>
      </c>
      <c r="H15" s="20"/>
    </row>
    <row r="16" spans="2:8" ht="33" customHeight="1" x14ac:dyDescent="0.25">
      <c r="B16" s="16" t="s">
        <v>23</v>
      </c>
      <c r="C16" s="17" t="s">
        <v>53</v>
      </c>
      <c r="D16" s="18" t="s">
        <v>25</v>
      </c>
      <c r="E16" s="19" t="s">
        <v>117</v>
      </c>
      <c r="F16" s="19" t="s">
        <v>117</v>
      </c>
      <c r="G16" s="19" t="s">
        <v>185</v>
      </c>
      <c r="H16" s="20"/>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33"/>
  <sheetViews>
    <sheetView showGridLines="0" topLeftCell="D1" zoomScale="70" zoomScaleNormal="70" workbookViewId="0">
      <selection activeCell="D7" sqref="A7:XFD7"/>
    </sheetView>
  </sheetViews>
  <sheetFormatPr defaultColWidth="32.28515625" defaultRowHeight="14.25" x14ac:dyDescent="0.25"/>
  <cols>
    <col min="1" max="1" width="1.42578125" style="1" customWidth="1"/>
    <col min="2" max="2" width="32.28515625" style="1"/>
    <col min="3" max="3" width="84.7109375" style="1" customWidth="1"/>
    <col min="4" max="7" width="32.28515625" style="1"/>
    <col min="8" max="8" width="102.7109375" style="1" customWidth="1"/>
    <col min="9"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15" x14ac:dyDescent="0.25">
      <c r="B6" s="8"/>
      <c r="C6" s="9"/>
    </row>
    <row r="7" spans="2:8" ht="15" x14ac:dyDescent="0.25">
      <c r="B7" s="11" t="s">
        <v>17</v>
      </c>
      <c r="C7" s="3">
        <v>44118</v>
      </c>
    </row>
    <row r="8" spans="2:8" s="15" customFormat="1" ht="62.25" customHeight="1" x14ac:dyDescent="0.25">
      <c r="B8" s="13" t="s">
        <v>18</v>
      </c>
      <c r="C8" s="42" t="s">
        <v>19</v>
      </c>
      <c r="D8" s="36" t="s">
        <v>20</v>
      </c>
      <c r="E8" s="41" t="s">
        <v>21</v>
      </c>
      <c r="F8" s="41" t="s">
        <v>22</v>
      </c>
      <c r="G8" s="41" t="s">
        <v>184</v>
      </c>
      <c r="H8" s="41" t="s">
        <v>186</v>
      </c>
    </row>
    <row r="9" spans="2:8" ht="31.5" customHeight="1" x14ac:dyDescent="0.25">
      <c r="B9" s="16" t="s">
        <v>23</v>
      </c>
      <c r="C9" s="17" t="s">
        <v>91</v>
      </c>
      <c r="D9" s="39" t="s">
        <v>25</v>
      </c>
      <c r="E9" s="40" t="s">
        <v>117</v>
      </c>
      <c r="F9" s="40" t="s">
        <v>117</v>
      </c>
      <c r="G9" s="40" t="s">
        <v>185</v>
      </c>
      <c r="H9" s="40"/>
    </row>
    <row r="10" spans="2:8" ht="31.5" customHeight="1" x14ac:dyDescent="0.25">
      <c r="B10" s="16" t="s">
        <v>23</v>
      </c>
      <c r="C10" s="17" t="s">
        <v>92</v>
      </c>
      <c r="D10" s="18" t="s">
        <v>25</v>
      </c>
      <c r="E10" s="19" t="s">
        <v>117</v>
      </c>
      <c r="F10" s="19" t="s">
        <v>117</v>
      </c>
      <c r="G10" s="19" t="s">
        <v>185</v>
      </c>
      <c r="H10" s="19"/>
    </row>
    <row r="11" spans="2:8" ht="42" customHeight="1" x14ac:dyDescent="0.25">
      <c r="B11" s="16" t="s">
        <v>23</v>
      </c>
      <c r="C11" s="17" t="s">
        <v>93</v>
      </c>
      <c r="D11" s="18" t="s">
        <v>25</v>
      </c>
      <c r="E11" s="19" t="s">
        <v>117</v>
      </c>
      <c r="F11" s="19" t="s">
        <v>117</v>
      </c>
      <c r="G11" s="19" t="s">
        <v>185</v>
      </c>
      <c r="H11" s="19"/>
    </row>
    <row r="12" spans="2:8" ht="31.5" customHeight="1" x14ac:dyDescent="0.25">
      <c r="B12" s="16" t="s">
        <v>23</v>
      </c>
      <c r="C12" s="17" t="s">
        <v>94</v>
      </c>
      <c r="D12" s="18" t="s">
        <v>25</v>
      </c>
      <c r="E12" s="19" t="s">
        <v>117</v>
      </c>
      <c r="F12" s="19" t="s">
        <v>117</v>
      </c>
      <c r="G12" s="19" t="s">
        <v>185</v>
      </c>
      <c r="H12" s="19"/>
    </row>
    <row r="13" spans="2:8" ht="31.5" customHeight="1" x14ac:dyDescent="0.25">
      <c r="B13" s="16" t="s">
        <v>23</v>
      </c>
      <c r="C13" s="17" t="s">
        <v>95</v>
      </c>
      <c r="D13" s="18" t="s">
        <v>25</v>
      </c>
      <c r="E13" s="19" t="s">
        <v>117</v>
      </c>
      <c r="F13" s="19" t="s">
        <v>117</v>
      </c>
      <c r="G13" s="19" t="s">
        <v>185</v>
      </c>
      <c r="H13" s="19"/>
    </row>
    <row r="14" spans="2:8" ht="31.5" customHeight="1" x14ac:dyDescent="0.25">
      <c r="B14" s="16" t="s">
        <v>23</v>
      </c>
      <c r="C14" s="17" t="s">
        <v>96</v>
      </c>
      <c r="D14" s="18" t="s">
        <v>25</v>
      </c>
      <c r="E14" s="19" t="s">
        <v>117</v>
      </c>
      <c r="F14" s="19" t="s">
        <v>117</v>
      </c>
      <c r="G14" s="19" t="s">
        <v>185</v>
      </c>
      <c r="H14" s="19"/>
    </row>
    <row r="15" spans="2:8" ht="42" customHeight="1" x14ac:dyDescent="0.25">
      <c r="B15" s="16" t="s">
        <v>23</v>
      </c>
      <c r="C15" s="17" t="s">
        <v>97</v>
      </c>
      <c r="D15" s="18" t="s">
        <v>25</v>
      </c>
      <c r="E15" s="19" t="s">
        <v>117</v>
      </c>
      <c r="F15" s="19" t="s">
        <v>117</v>
      </c>
      <c r="G15" s="19" t="s">
        <v>185</v>
      </c>
      <c r="H15" s="19"/>
    </row>
    <row r="16" spans="2:8" ht="31.5" customHeight="1" x14ac:dyDescent="0.25">
      <c r="B16" s="16" t="s">
        <v>23</v>
      </c>
      <c r="C16" s="17" t="s">
        <v>98</v>
      </c>
      <c r="D16" s="18" t="s">
        <v>25</v>
      </c>
      <c r="E16" s="19" t="s">
        <v>117</v>
      </c>
      <c r="F16" s="19" t="s">
        <v>117</v>
      </c>
      <c r="G16" s="19" t="s">
        <v>185</v>
      </c>
      <c r="H16" s="19"/>
    </row>
    <row r="17" spans="2:8" ht="31.5" customHeight="1" x14ac:dyDescent="0.25">
      <c r="B17" s="16" t="s">
        <v>23</v>
      </c>
      <c r="C17" s="17" t="s">
        <v>99</v>
      </c>
      <c r="D17" s="18" t="s">
        <v>25</v>
      </c>
      <c r="E17" s="19" t="s">
        <v>117</v>
      </c>
      <c r="F17" s="19" t="s">
        <v>117</v>
      </c>
      <c r="G17" s="19" t="s">
        <v>185</v>
      </c>
      <c r="H17" s="19"/>
    </row>
    <row r="18" spans="2:8" ht="31.5" customHeight="1" x14ac:dyDescent="0.25">
      <c r="B18" s="16" t="s">
        <v>23</v>
      </c>
      <c r="C18" s="17" t="s">
        <v>100</v>
      </c>
      <c r="D18" s="18" t="s">
        <v>25</v>
      </c>
      <c r="E18" s="19" t="s">
        <v>117</v>
      </c>
      <c r="F18" s="19" t="s">
        <v>117</v>
      </c>
      <c r="G18" s="19" t="s">
        <v>185</v>
      </c>
      <c r="H18" s="19"/>
    </row>
    <row r="19" spans="2:8" ht="31.5" customHeight="1" x14ac:dyDescent="0.25">
      <c r="B19" s="16" t="s">
        <v>23</v>
      </c>
      <c r="C19" s="17" t="s">
        <v>101</v>
      </c>
      <c r="D19" s="18" t="s">
        <v>25</v>
      </c>
      <c r="E19" s="19" t="s">
        <v>117</v>
      </c>
      <c r="F19" s="19" t="s">
        <v>117</v>
      </c>
      <c r="G19" s="19" t="s">
        <v>185</v>
      </c>
      <c r="H19" s="19"/>
    </row>
    <row r="20" spans="2:8" ht="31.5" customHeight="1" x14ac:dyDescent="0.25">
      <c r="B20" s="16" t="s">
        <v>23</v>
      </c>
      <c r="C20" s="17" t="s">
        <v>102</v>
      </c>
      <c r="D20" s="18" t="s">
        <v>25</v>
      </c>
      <c r="E20" s="19" t="s">
        <v>117</v>
      </c>
      <c r="F20" s="19" t="s">
        <v>117</v>
      </c>
      <c r="G20" s="19" t="s">
        <v>185</v>
      </c>
      <c r="H20" s="19"/>
    </row>
    <row r="21" spans="2:8" ht="31.5" customHeight="1" x14ac:dyDescent="0.25">
      <c r="B21" s="16" t="s">
        <v>23</v>
      </c>
      <c r="C21" s="17" t="s">
        <v>103</v>
      </c>
      <c r="D21" s="18" t="s">
        <v>25</v>
      </c>
      <c r="E21" s="19" t="s">
        <v>117</v>
      </c>
      <c r="F21" s="19" t="s">
        <v>117</v>
      </c>
      <c r="G21" s="19" t="s">
        <v>185</v>
      </c>
      <c r="H21" s="19"/>
    </row>
    <row r="22" spans="2:8" ht="31.5" customHeight="1" x14ac:dyDescent="0.25">
      <c r="B22" s="16" t="s">
        <v>23</v>
      </c>
      <c r="C22" s="17" t="s">
        <v>104</v>
      </c>
      <c r="D22" s="18" t="s">
        <v>25</v>
      </c>
      <c r="E22" s="19" t="s">
        <v>117</v>
      </c>
      <c r="F22" s="19" t="s">
        <v>117</v>
      </c>
      <c r="G22" s="19" t="s">
        <v>185</v>
      </c>
      <c r="H22" s="19"/>
    </row>
    <row r="23" spans="2:8" ht="31.5" customHeight="1" x14ac:dyDescent="0.25">
      <c r="B23" s="16" t="s">
        <v>23</v>
      </c>
      <c r="C23" s="17" t="s">
        <v>105</v>
      </c>
      <c r="D23" s="18" t="s">
        <v>25</v>
      </c>
      <c r="E23" s="19" t="s">
        <v>117</v>
      </c>
      <c r="F23" s="19" t="s">
        <v>117</v>
      </c>
      <c r="G23" s="19" t="s">
        <v>185</v>
      </c>
      <c r="H23" s="19"/>
    </row>
    <row r="24" spans="2:8" ht="31.5" customHeight="1" x14ac:dyDescent="0.25">
      <c r="B24" s="16" t="s">
        <v>23</v>
      </c>
      <c r="C24" s="17" t="s">
        <v>106</v>
      </c>
      <c r="D24" s="18" t="s">
        <v>25</v>
      </c>
      <c r="E24" s="19" t="s">
        <v>117</v>
      </c>
      <c r="F24" s="19" t="s">
        <v>117</v>
      </c>
      <c r="G24" s="19" t="s">
        <v>185</v>
      </c>
      <c r="H24" s="19"/>
    </row>
    <row r="25" spans="2:8" ht="31.5" customHeight="1" x14ac:dyDescent="0.25">
      <c r="B25" s="16" t="s">
        <v>23</v>
      </c>
      <c r="C25" s="17" t="s">
        <v>107</v>
      </c>
      <c r="D25" s="18" t="s">
        <v>25</v>
      </c>
      <c r="E25" s="19" t="s">
        <v>117</v>
      </c>
      <c r="F25" s="19" t="s">
        <v>117</v>
      </c>
      <c r="G25" s="19" t="s">
        <v>185</v>
      </c>
      <c r="H25" s="19"/>
    </row>
    <row r="26" spans="2:8" ht="31.5" customHeight="1" x14ac:dyDescent="0.25">
      <c r="B26" s="16" t="s">
        <v>23</v>
      </c>
      <c r="C26" s="17" t="s">
        <v>108</v>
      </c>
      <c r="D26" s="18" t="s">
        <v>25</v>
      </c>
      <c r="E26" s="19" t="s">
        <v>117</v>
      </c>
      <c r="F26" s="19" t="s">
        <v>117</v>
      </c>
      <c r="G26" s="19" t="s">
        <v>185</v>
      </c>
      <c r="H26" s="19"/>
    </row>
    <row r="27" spans="2:8" ht="31.5" customHeight="1" x14ac:dyDescent="0.25">
      <c r="B27" s="16" t="s">
        <v>23</v>
      </c>
      <c r="C27" s="17" t="s">
        <v>109</v>
      </c>
      <c r="D27" s="18" t="s">
        <v>25</v>
      </c>
      <c r="E27" s="19" t="s">
        <v>117</v>
      </c>
      <c r="F27" s="19" t="s">
        <v>117</v>
      </c>
      <c r="G27" s="19" t="s">
        <v>185</v>
      </c>
      <c r="H27" s="19"/>
    </row>
    <row r="28" spans="2:8" ht="31.5" customHeight="1" x14ac:dyDescent="0.25">
      <c r="B28" s="16" t="s">
        <v>23</v>
      </c>
      <c r="C28" s="17" t="s">
        <v>110</v>
      </c>
      <c r="D28" s="18" t="s">
        <v>25</v>
      </c>
      <c r="E28" s="19" t="s">
        <v>117</v>
      </c>
      <c r="F28" s="19" t="s">
        <v>117</v>
      </c>
      <c r="G28" s="19" t="s">
        <v>185</v>
      </c>
      <c r="H28" s="19"/>
    </row>
    <row r="29" spans="2:8" ht="31.5" customHeight="1" x14ac:dyDescent="0.25">
      <c r="B29" s="16" t="s">
        <v>23</v>
      </c>
      <c r="C29" s="17" t="s">
        <v>111</v>
      </c>
      <c r="D29" s="18" t="s">
        <v>25</v>
      </c>
      <c r="E29" s="19" t="s">
        <v>117</v>
      </c>
      <c r="F29" s="19" t="s">
        <v>117</v>
      </c>
      <c r="G29" s="19" t="s">
        <v>185</v>
      </c>
      <c r="H29" s="19"/>
    </row>
    <row r="30" spans="2:8" ht="31.5" customHeight="1" x14ac:dyDescent="0.25">
      <c r="B30" s="16" t="s">
        <v>23</v>
      </c>
      <c r="C30" s="17" t="s">
        <v>112</v>
      </c>
      <c r="D30" s="18" t="s">
        <v>25</v>
      </c>
      <c r="E30" s="19" t="s">
        <v>117</v>
      </c>
      <c r="F30" s="19" t="s">
        <v>117</v>
      </c>
      <c r="G30" s="19" t="s">
        <v>185</v>
      </c>
      <c r="H30" s="19"/>
    </row>
    <row r="31" spans="2:8" ht="203.25" customHeight="1" x14ac:dyDescent="0.25">
      <c r="B31" s="16" t="s">
        <v>23</v>
      </c>
      <c r="C31" s="17" t="s">
        <v>113</v>
      </c>
      <c r="D31" s="18" t="s">
        <v>90</v>
      </c>
      <c r="E31" s="19" t="s">
        <v>118</v>
      </c>
      <c r="F31" s="19" t="s">
        <v>118</v>
      </c>
      <c r="G31" s="19" t="s">
        <v>185</v>
      </c>
      <c r="H31" s="22" t="s">
        <v>189</v>
      </c>
    </row>
    <row r="32" spans="2:8" ht="264.75" customHeight="1" x14ac:dyDescent="0.25">
      <c r="B32" s="16" t="s">
        <v>23</v>
      </c>
      <c r="C32" s="17" t="s">
        <v>114</v>
      </c>
      <c r="D32" s="18" t="s">
        <v>90</v>
      </c>
      <c r="E32" s="19" t="s">
        <v>118</v>
      </c>
      <c r="F32" s="19" t="s">
        <v>118</v>
      </c>
      <c r="G32" s="19" t="s">
        <v>185</v>
      </c>
      <c r="H32" s="21" t="s">
        <v>188</v>
      </c>
    </row>
    <row r="33" spans="2:8" ht="155.25" customHeight="1" x14ac:dyDescent="0.25">
      <c r="B33" s="16" t="s">
        <v>23</v>
      </c>
      <c r="C33" s="17" t="s">
        <v>115</v>
      </c>
      <c r="D33" s="18" t="s">
        <v>90</v>
      </c>
      <c r="E33" s="19" t="s">
        <v>118</v>
      </c>
      <c r="F33" s="19" t="s">
        <v>118</v>
      </c>
      <c r="G33" s="19" t="s">
        <v>185</v>
      </c>
      <c r="H33" s="21" t="s">
        <v>187</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H12"/>
  <sheetViews>
    <sheetView showGridLines="0" zoomScale="70" zoomScaleNormal="70" workbookViewId="0">
      <selection activeCell="B5" sqref="B5"/>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65</v>
      </c>
    </row>
    <row r="9" spans="2:8" ht="30.75" customHeight="1" x14ac:dyDescent="0.25">
      <c r="B9" s="35" t="s">
        <v>16</v>
      </c>
      <c r="C9" s="32" t="s">
        <v>64</v>
      </c>
    </row>
    <row r="10" spans="2:8" ht="30.75" customHeight="1" x14ac:dyDescent="0.25">
      <c r="B10" s="35" t="s">
        <v>17</v>
      </c>
      <c r="C10" s="37">
        <v>44120</v>
      </c>
    </row>
    <row r="11" spans="2:8" s="15" customFormat="1" ht="62.25" customHeight="1" x14ac:dyDescent="0.25">
      <c r="B11" s="36" t="s">
        <v>18</v>
      </c>
      <c r="C11" s="36" t="s">
        <v>19</v>
      </c>
      <c r="D11" s="36" t="s">
        <v>20</v>
      </c>
      <c r="E11" s="41" t="s">
        <v>21</v>
      </c>
      <c r="F11" s="41" t="s">
        <v>22</v>
      </c>
      <c r="G11" s="41" t="s">
        <v>184</v>
      </c>
      <c r="H11" s="14"/>
    </row>
    <row r="12" spans="2:8" ht="33" customHeight="1" x14ac:dyDescent="0.25">
      <c r="B12" s="33" t="s">
        <v>172</v>
      </c>
      <c r="C12" s="38" t="s">
        <v>116</v>
      </c>
      <c r="D12" s="39" t="s">
        <v>25</v>
      </c>
      <c r="E12" s="40" t="s">
        <v>117</v>
      </c>
      <c r="F12" s="40" t="s">
        <v>117</v>
      </c>
      <c r="G12" s="40" t="s">
        <v>185</v>
      </c>
      <c r="H12" s="20"/>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16"/>
  <sheetViews>
    <sheetView showGridLines="0" zoomScale="70" zoomScaleNormal="70" workbookViewId="0">
      <selection activeCell="G11" sqref="B11:G11"/>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7"/>
    </row>
    <row r="3" spans="2:8" ht="12" customHeight="1" x14ac:dyDescent="0.25"/>
    <row r="4" spans="2:8" ht="12" customHeight="1" x14ac:dyDescent="0.25"/>
    <row r="5" spans="2:8" ht="23.25" customHeight="1" x14ac:dyDescent="0.25"/>
    <row r="6" spans="2:8" ht="23.25" customHeight="1" x14ac:dyDescent="0.25">
      <c r="B6" s="8"/>
      <c r="C6" s="9"/>
    </row>
    <row r="7" spans="2:8" ht="23.25" customHeight="1" x14ac:dyDescent="0.25"/>
    <row r="8" spans="2:8" ht="30.75" customHeight="1" x14ac:dyDescent="0.25">
      <c r="B8" s="34" t="s">
        <v>15</v>
      </c>
      <c r="C8" s="31" t="s">
        <v>67</v>
      </c>
    </row>
    <row r="9" spans="2:8" ht="30.75" customHeight="1" x14ac:dyDescent="0.25">
      <c r="B9" s="35" t="s">
        <v>16</v>
      </c>
      <c r="C9" s="32" t="s">
        <v>66</v>
      </c>
    </row>
    <row r="10" spans="2:8" ht="30.75" customHeight="1" x14ac:dyDescent="0.25">
      <c r="B10" s="35" t="s">
        <v>17</v>
      </c>
      <c r="C10" s="37">
        <v>44120</v>
      </c>
    </row>
    <row r="11" spans="2:8" s="15" customFormat="1" ht="62.25" customHeight="1" x14ac:dyDescent="0.25">
      <c r="B11" s="36" t="s">
        <v>18</v>
      </c>
      <c r="C11" s="36" t="s">
        <v>19</v>
      </c>
      <c r="D11" s="36" t="s">
        <v>20</v>
      </c>
      <c r="E11" s="41" t="s">
        <v>21</v>
      </c>
      <c r="F11" s="41" t="s">
        <v>22</v>
      </c>
      <c r="G11" s="41" t="s">
        <v>184</v>
      </c>
      <c r="H11" s="14"/>
    </row>
    <row r="12" spans="2:8" ht="33" customHeight="1" x14ac:dyDescent="0.25">
      <c r="B12" s="33" t="s">
        <v>23</v>
      </c>
      <c r="C12" s="38" t="s">
        <v>119</v>
      </c>
      <c r="D12" s="39" t="s">
        <v>25</v>
      </c>
      <c r="E12" s="40" t="s">
        <v>117</v>
      </c>
      <c r="F12" s="40" t="s">
        <v>117</v>
      </c>
      <c r="G12" s="40" t="s">
        <v>185</v>
      </c>
      <c r="H12" s="20"/>
    </row>
    <row r="13" spans="2:8" ht="33" customHeight="1" x14ac:dyDescent="0.25">
      <c r="B13" s="16" t="s">
        <v>23</v>
      </c>
      <c r="C13" s="17" t="s">
        <v>120</v>
      </c>
      <c r="D13" s="18" t="s">
        <v>25</v>
      </c>
      <c r="E13" s="19" t="s">
        <v>117</v>
      </c>
      <c r="F13" s="19" t="s">
        <v>117</v>
      </c>
      <c r="G13" s="19" t="s">
        <v>185</v>
      </c>
      <c r="H13" s="20"/>
    </row>
    <row r="14" spans="2:8" ht="42.75" customHeight="1" x14ac:dyDescent="0.25">
      <c r="B14" s="16" t="s">
        <v>23</v>
      </c>
      <c r="C14" s="17" t="s">
        <v>121</v>
      </c>
      <c r="D14" s="18" t="s">
        <v>25</v>
      </c>
      <c r="E14" s="19" t="s">
        <v>117</v>
      </c>
      <c r="F14" s="19" t="s">
        <v>117</v>
      </c>
      <c r="G14" s="19" t="s">
        <v>185</v>
      </c>
      <c r="H14" s="20"/>
    </row>
    <row r="15" spans="2:8" ht="33" customHeight="1" x14ac:dyDescent="0.25">
      <c r="B15" s="16" t="s">
        <v>23</v>
      </c>
      <c r="C15" s="17" t="s">
        <v>122</v>
      </c>
      <c r="D15" s="18" t="s">
        <v>25</v>
      </c>
      <c r="E15" s="19" t="s">
        <v>117</v>
      </c>
      <c r="F15" s="19" t="s">
        <v>117</v>
      </c>
      <c r="G15" s="19" t="s">
        <v>185</v>
      </c>
      <c r="H15" s="20"/>
    </row>
    <row r="16" spans="2:8" ht="33" customHeight="1" x14ac:dyDescent="0.25">
      <c r="B16" s="16" t="s">
        <v>23</v>
      </c>
      <c r="C16" s="17" t="s">
        <v>123</v>
      </c>
      <c r="D16" s="18" t="s">
        <v>25</v>
      </c>
      <c r="E16" s="19" t="s">
        <v>117</v>
      </c>
      <c r="F16" s="19" t="s">
        <v>117</v>
      </c>
      <c r="G16" s="19" t="s">
        <v>185</v>
      </c>
      <c r="H16" s="20"/>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OVERVIEW</vt:lpstr>
      <vt:lpstr>TCL</vt:lpstr>
      <vt:lpstr>TLS</vt:lpstr>
      <vt:lpstr>CBA</vt:lpstr>
      <vt:lpstr>CSL</vt:lpstr>
      <vt:lpstr>AZJ</vt:lpstr>
      <vt:lpstr>BHP</vt:lpstr>
      <vt:lpstr>ILU</vt:lpstr>
      <vt:lpstr>SKC</vt:lpstr>
      <vt:lpstr>ORG</vt:lpstr>
      <vt:lpstr>SGP</vt:lpstr>
      <vt:lpstr>TAH</vt:lpstr>
      <vt:lpstr>ORA</vt:lpstr>
      <vt:lpstr>CWN</vt:lpstr>
      <vt:lpstr>SUN</vt:lpstr>
      <vt:lpstr>BLD</vt:lpstr>
      <vt:lpstr>RWC</vt:lpstr>
      <vt:lpstr>COL</vt:lpstr>
      <vt:lpstr>DOW</vt:lpstr>
      <vt:lpstr>ING</vt:lpstr>
      <vt:lpstr>ALG</vt:lpstr>
      <vt:lpstr>BSL</vt:lpstr>
      <vt:lpstr>LLC</vt:lpstr>
      <vt:lpstr>RHC</vt:lpstr>
      <vt:lpstr>IFL</vt:lpstr>
      <vt:lpstr>WBC</vt:lpstr>
      <vt:lpstr>ANZ</vt:lpstr>
      <vt:lpstr>NAB</vt:lpstr>
      <vt:lpstr>NUF</vt:lpstr>
    </vt:vector>
  </TitlesOfParts>
  <Company>Nikko Asset Managment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Madison Smouha-Ho</dc:creator>
  <cp:lastModifiedBy>Jacky Howe</cp:lastModifiedBy>
  <dcterms:created xsi:type="dcterms:W3CDTF">2020-09-10T06:23:25Z</dcterms:created>
  <dcterms:modified xsi:type="dcterms:W3CDTF">2021-09-17T05:08:11Z</dcterms:modified>
</cp:coreProperties>
</file>