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Departments\Marketing\07 Website and Digital\Uploads\Proxy voting\Website\"/>
    </mc:Choice>
  </mc:AlternateContent>
  <xr:revisionPtr revIDLastSave="0" documentId="14_{D54A2E1C-7254-49C8-AD78-57C2090EFC50}" xr6:coauthVersionLast="46" xr6:coauthVersionMax="46" xr10:uidLastSave="{00000000-0000-0000-0000-000000000000}"/>
  <bookViews>
    <workbookView xWindow="-120" yWindow="-120" windowWidth="29040" windowHeight="15840" tabRatio="924" xr2:uid="{00000000-000D-0000-FFFF-FFFF00000000}"/>
  </bookViews>
  <sheets>
    <sheet name="OVERVIEW" sheetId="1" r:id="rId1"/>
    <sheet name="TCL" sheetId="2" r:id="rId2"/>
    <sheet name="TLS" sheetId="6" r:id="rId3"/>
    <sheet name="CBA" sheetId="5" r:id="rId4"/>
    <sheet name="CSL" sheetId="3" r:id="rId5"/>
    <sheet name="AZJ" sheetId="4" r:id="rId6"/>
    <sheet name="BHP" sheetId="7" r:id="rId7"/>
    <sheet name="ILU" sheetId="8" r:id="rId8"/>
    <sheet name="SKC" sheetId="9" r:id="rId9"/>
    <sheet name="ORG" sheetId="10" r:id="rId10"/>
    <sheet name="SGP" sheetId="11" r:id="rId11"/>
    <sheet name="TAH" sheetId="12" r:id="rId12"/>
    <sheet name="ORA" sheetId="13" r:id="rId13"/>
    <sheet name="CWN" sheetId="15" r:id="rId14"/>
    <sheet name="SUN" sheetId="16" r:id="rId15"/>
    <sheet name="BLD" sheetId="20" r:id="rId16"/>
    <sheet name="RWC" sheetId="22" r:id="rId17"/>
    <sheet name="COL" sheetId="24" r:id="rId18"/>
    <sheet name="DOW" sheetId="27" r:id="rId19"/>
    <sheet name="ING" sheetId="29" r:id="rId20"/>
    <sheet name="ALG" sheetId="32" r:id="rId21"/>
    <sheet name="BSL" sheetId="42" r:id="rId22"/>
    <sheet name="LLC" sheetId="34" r:id="rId23"/>
    <sheet name="RHC" sheetId="35" r:id="rId24"/>
    <sheet name="IFL" sheetId="36" r:id="rId25"/>
    <sheet name="WBC" sheetId="38" r:id="rId26"/>
    <sheet name="ANZ" sheetId="39" r:id="rId27"/>
    <sheet name="NAB" sheetId="40" r:id="rId28"/>
    <sheet name="NUF" sheetId="41"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1" l="1"/>
  <c r="I36" i="1"/>
  <c r="H36" i="1"/>
  <c r="G36" i="1"/>
  <c r="F36" i="1"/>
  <c r="E36" i="1"/>
  <c r="C38" i="1" s="1"/>
  <c r="C40" i="1" l="1"/>
  <c r="C42" i="1"/>
  <c r="C39" i="1"/>
  <c r="C41" i="1"/>
</calcChain>
</file>

<file path=xl/sharedStrings.xml><?xml version="1.0" encoding="utf-8"?>
<sst xmlns="http://schemas.openxmlformats.org/spreadsheetml/2006/main" count="1470" uniqueCount="285">
  <si>
    <t>Date of meeting</t>
  </si>
  <si>
    <t>ASX Code</t>
  </si>
  <si>
    <t>Stock</t>
  </si>
  <si>
    <t>Number of Resolutions</t>
  </si>
  <si>
    <t>Voted For</t>
  </si>
  <si>
    <t>Voted Against</t>
  </si>
  <si>
    <t>Abstained</t>
  </si>
  <si>
    <t>With Board Recommendation</t>
  </si>
  <si>
    <t>Against Board Recommendation</t>
  </si>
  <si>
    <t>TOTALS</t>
  </si>
  <si>
    <t># of resolutions</t>
  </si>
  <si>
    <t>% for</t>
  </si>
  <si>
    <t>% against</t>
  </si>
  <si>
    <t>% with board</t>
  </si>
  <si>
    <t>% against board</t>
  </si>
  <si>
    <t>ENTITY NAME</t>
  </si>
  <si>
    <t>ASX CODE</t>
  </si>
  <si>
    <t xml:space="preserve">MEETING DATE </t>
  </si>
  <si>
    <r>
      <t xml:space="preserve">TYPE OF RESOLUTION
</t>
    </r>
    <r>
      <rPr>
        <sz val="9"/>
        <color rgb="FFFFFFFF"/>
        <rFont val="Arial"/>
        <family val="2"/>
      </rPr>
      <t>GENERAL / SPECIAL</t>
    </r>
  </si>
  <si>
    <t xml:space="preserve">DETAILS </t>
  </si>
  <si>
    <r>
      <t xml:space="preserve">PROPOSED BY
</t>
    </r>
    <r>
      <rPr>
        <sz val="9"/>
        <color rgb="FFFFFFFF"/>
        <rFont val="Arial"/>
        <family val="2"/>
      </rPr>
      <t>MANAGEMENT / SHAREHOLDER</t>
    </r>
  </si>
  <si>
    <t xml:space="preserve">BOARD RECOMMENDATION </t>
  </si>
  <si>
    <t>VOTE</t>
  </si>
  <si>
    <t>General Meeting</t>
  </si>
  <si>
    <t>Approve Remuneration Report</t>
  </si>
  <si>
    <t>Management Proposed</t>
  </si>
  <si>
    <t>Proxy Voting QTR 4 2020</t>
  </si>
  <si>
    <t>1 OCT - 31  DEC</t>
  </si>
  <si>
    <t>CBA</t>
  </si>
  <si>
    <t>AZJ</t>
  </si>
  <si>
    <t>TCL</t>
  </si>
  <si>
    <t>TLS</t>
  </si>
  <si>
    <t>CSL</t>
  </si>
  <si>
    <t xml:space="preserve">Commonwealth Bank of Australia </t>
  </si>
  <si>
    <t>Telstra Corporation Limited</t>
  </si>
  <si>
    <t>CSL Limited</t>
  </si>
  <si>
    <t>To re-elect Mr Bruce Brook as a Director</t>
  </si>
  <si>
    <t>To elect Ms Carolyn Hewson AO as a director</t>
  </si>
  <si>
    <t>To elect Mr Pascal Soriot as a Director</t>
  </si>
  <si>
    <t>Adoption of the Remuneration Report</t>
  </si>
  <si>
    <t>Approval of a Grant of Performance Share Units to the CEO and Managing Director, Mr Paul Perreault</t>
  </si>
  <si>
    <t>Transurban Group</t>
  </si>
  <si>
    <t>To elect a director of THL &amp; TIL - Terence Bowen</t>
  </si>
  <si>
    <t>To elect a director of THL &amp; TIL - Neil Chatfield</t>
  </si>
  <si>
    <t>To elect a director of THL &amp; TIL - Jane Wilson</t>
  </si>
  <si>
    <t xml:space="preserve">Adoption of Remuneration Report (THL and TIL only) </t>
  </si>
  <si>
    <t xml:space="preserve">Grant of performance awards to the CEO (THL, TIL and THT) </t>
  </si>
  <si>
    <t xml:space="preserve">Transurban Group </t>
  </si>
  <si>
    <t>Aurizon Holdings Limited</t>
  </si>
  <si>
    <t xml:space="preserve">Election of Dr Sarah Ryan </t>
  </si>
  <si>
    <t xml:space="preserve">Election of Mr Lyell Strambi </t>
  </si>
  <si>
    <t xml:space="preserve">Grant of Performance Rights to the Managing Director &amp; CEO, pursuant to the Company's Long Term Incentive Plan (2020 Award) </t>
  </si>
  <si>
    <t xml:space="preserve">Approval of Potential Termination Benefits </t>
  </si>
  <si>
    <t>Remuneration Report</t>
  </si>
  <si>
    <t>Commonwealth Bank of Australia</t>
  </si>
  <si>
    <t>To elect Peter R Hearl as a Director</t>
  </si>
  <si>
    <t>To elect Bridget Loudon as a Director</t>
  </si>
  <si>
    <t>To elect John P Mullen as a Director</t>
  </si>
  <si>
    <t>To elect Elana Rubin as a Director</t>
  </si>
  <si>
    <t>Adopt new constitution</t>
  </si>
  <si>
    <t>Approve Grant of Restricted Share to Andrew Penn</t>
  </si>
  <si>
    <t>Approve Grant of Performance Rights to Andrew Penn</t>
  </si>
  <si>
    <t>BHP</t>
  </si>
  <si>
    <t>BHP Group Limited</t>
  </si>
  <si>
    <t>ILU</t>
  </si>
  <si>
    <t>Iluka Resources Limited</t>
  </si>
  <si>
    <t>SKC</t>
  </si>
  <si>
    <t>Skycity Entertainment Group Limited</t>
  </si>
  <si>
    <t>ORG</t>
  </si>
  <si>
    <t>SGP</t>
  </si>
  <si>
    <t>TAH</t>
  </si>
  <si>
    <t>Origin Energy Limited</t>
  </si>
  <si>
    <t xml:space="preserve">Stockland </t>
  </si>
  <si>
    <t xml:space="preserve">Tabcorp Holdings Limited </t>
  </si>
  <si>
    <t>ORA</t>
  </si>
  <si>
    <t>Orora Limited</t>
  </si>
  <si>
    <t>CWN</t>
  </si>
  <si>
    <t>SUN</t>
  </si>
  <si>
    <t>Crown Resorts Limited</t>
  </si>
  <si>
    <t>Suncorp Group Limited</t>
  </si>
  <si>
    <t>BLD</t>
  </si>
  <si>
    <t>RWC</t>
  </si>
  <si>
    <t>Boral Limited</t>
  </si>
  <si>
    <t>Reliance Worldwide Corporation Ltd</t>
  </si>
  <si>
    <t>COL</t>
  </si>
  <si>
    <t>Coles Group Limited</t>
  </si>
  <si>
    <t xml:space="preserve">Re-elect Robert Whitfield </t>
  </si>
  <si>
    <t>Elect Simon Moutter</t>
  </si>
  <si>
    <t>Approve Grant of Restricted Share Units and Performance Rights to Matt Comyn</t>
  </si>
  <si>
    <t xml:space="preserve">Shareholder Resolution to Amend the Company's Constitution </t>
  </si>
  <si>
    <t>Shareholder Proposed</t>
  </si>
  <si>
    <t xml:space="preserve">To receive the 2020 Financial Statements and Reports for BHP </t>
  </si>
  <si>
    <t xml:space="preserve">To reappoint Ernst &amp; Young LLP as the auditor of BHP Group Plc </t>
  </si>
  <si>
    <t>To authorise the Risk and Audit Committee to agree the remuneration of the auditor of BHP Group Plc</t>
  </si>
  <si>
    <t xml:space="preserve">To approve the general authority to issue shares in BHP Group Plc </t>
  </si>
  <si>
    <t xml:space="preserve">To approve the authority to allot equity secutiries in BHP Group Plc for cash </t>
  </si>
  <si>
    <t>To authorise the repurchase of shares in BHP Group Plc</t>
  </si>
  <si>
    <t>To approve the 2020 Remuneration Report other than the part containing the Directors' remuneration policy</t>
  </si>
  <si>
    <t>To approve the 2020 Remuneration Report</t>
  </si>
  <si>
    <t>To approve the grant to the Executive Director</t>
  </si>
  <si>
    <t xml:space="preserve">To approve leaving entitlements </t>
  </si>
  <si>
    <t>To elect Xiaoqun Clever as a Director of BHP</t>
  </si>
  <si>
    <t>To elect Gary Goldberg as a Director of BHP</t>
  </si>
  <si>
    <t>To elect Mike Henry as a Director of BHP</t>
  </si>
  <si>
    <t>To elect Christine O'Reilly as a Director of BHP</t>
  </si>
  <si>
    <t>To elect Dion Weisler as a Director of BHP</t>
  </si>
  <si>
    <t>To re-elect Terry Bowen as a Director of BHP</t>
  </si>
  <si>
    <t>To re-elect Malcolm Broomhead as a Director of BHP</t>
  </si>
  <si>
    <t>To re-elect Ian Cockerill as a Director of BHP</t>
  </si>
  <si>
    <t>To re-elect Anita Frew as a Director of BHP</t>
  </si>
  <si>
    <t>To re-elect Susan Kilsby as a Director of BHP</t>
  </si>
  <si>
    <t>To re-elect John Mogford  as a Director of BHP</t>
  </si>
  <si>
    <t>To re-elect Ken MacKenzie as a Director of BHP</t>
  </si>
  <si>
    <t>To amend the Constitution of BHP Group Limited</t>
  </si>
  <si>
    <t>To adopt interim cultural heritage protection measures</t>
  </si>
  <si>
    <t xml:space="preserve">To suspend memberships of Industry Associations where COVID-19 related advocacy is inconsistent with Paris Agreement goals </t>
  </si>
  <si>
    <t>Approve Equal Capital Reduction, In-Specie Distribution and Demerger</t>
  </si>
  <si>
    <t>FOR</t>
  </si>
  <si>
    <t>AGAINST</t>
  </si>
  <si>
    <t>To re-elect Rob Campbell as a director</t>
  </si>
  <si>
    <t>To re-elect Sue Suckling as a director</t>
  </si>
  <si>
    <t>To re-elect Jennifer Owen as a director</t>
  </si>
  <si>
    <t>To re-elect Murray Jordan as a director</t>
  </si>
  <si>
    <t xml:space="preserve">To authorise the directors to fix the auditor's remuneration </t>
  </si>
  <si>
    <t xml:space="preserve">Re-election of Ms Maxine Brenner </t>
  </si>
  <si>
    <t xml:space="preserve">Adoption of Remuneration Report (non-binding advisory note) </t>
  </si>
  <si>
    <t>Equity grants to Managing Director &amp; Chief Executive Officer Mr Frank Calabria</t>
  </si>
  <si>
    <t xml:space="preserve">Amendment to the Constitution </t>
  </si>
  <si>
    <t>Contingent Resolution</t>
  </si>
  <si>
    <t xml:space="preserve">Consent and fracking </t>
  </si>
  <si>
    <t xml:space="preserve">Lobbying and COVID-19 Recovery </t>
  </si>
  <si>
    <t>Stockland  Corporation Limited</t>
  </si>
  <si>
    <t xml:space="preserve">SGP </t>
  </si>
  <si>
    <t>Election of Ms Kate McKenzie as a Director</t>
  </si>
  <si>
    <t xml:space="preserve">Re-election of Mr Tom Pockett as a Director </t>
  </si>
  <si>
    <t xml:space="preserve">Re-election of Mr Andrew Stevens as a Director </t>
  </si>
  <si>
    <t xml:space="preserve">Approval of Remuneration Report </t>
  </si>
  <si>
    <t>Renewal of Termination Benefits Framework</t>
  </si>
  <si>
    <t>Tabcorp Holdings Limited</t>
  </si>
  <si>
    <t xml:space="preserve">Re-election of Mr Bruce Akhurst as a Director of the Company </t>
  </si>
  <si>
    <t xml:space="preserve">Election of Ms Anne Brennan as a Director of the Company </t>
  </si>
  <si>
    <t xml:space="preserve">Election of Mr David Gallop AM as a Director of the Company </t>
  </si>
  <si>
    <t xml:space="preserve">Adoption of the Remuneration Report </t>
  </si>
  <si>
    <t>Grant of Performance Rights to Managing Director and Chief Executive Officer</t>
  </si>
  <si>
    <t>To re-elect as a Director, Ms Abi Cleland</t>
  </si>
  <si>
    <t>Short Term Incentive grant to Managing Director and Chief Executive Officer</t>
  </si>
  <si>
    <t xml:space="preserve">Long Term Incentive grant to Managing Director and Chief Executive Officer </t>
  </si>
  <si>
    <t xml:space="preserve">Remuneration Report </t>
  </si>
  <si>
    <t>Amendment to Constitution</t>
  </si>
  <si>
    <t xml:space="preserve">Adoption of Remuneration Report </t>
  </si>
  <si>
    <t>Re-election of Director - Ms Jane Halton AO PSM</t>
  </si>
  <si>
    <t>Re-election of Director - Professor John Horvath AO</t>
  </si>
  <si>
    <t>Re-election of Director - Mr Guy Jalland</t>
  </si>
  <si>
    <t>Election of Director - Mr Bryan Young</t>
  </si>
  <si>
    <t>Appointment of Auditor of the Company</t>
  </si>
  <si>
    <t>Approve Grant of Performance Rights to Steve Johnston</t>
  </si>
  <si>
    <t>Elect Elmer Funke Kupper as Director</t>
  </si>
  <si>
    <t>Elect Simon Machell as Director</t>
  </si>
  <si>
    <t>Adopt New Constitution</t>
  </si>
  <si>
    <t>Approve the Amendments to the Company's Constitution</t>
  </si>
  <si>
    <t>Re-election of Paul Rayner as a Director</t>
  </si>
  <si>
    <t>Election of Rob Sindel as a Director</t>
  </si>
  <si>
    <t xml:space="preserve">Election of Deborah O'Toole as a Director </t>
  </si>
  <si>
    <t xml:space="preserve">Election of Ryan Stokes as a Director </t>
  </si>
  <si>
    <t xml:space="preserve">Election of Richard Richards as a Director </t>
  </si>
  <si>
    <t xml:space="preserve">Award of LTI Rights to Zlatko Todorcevski, CEO &amp; Managing Director </t>
  </si>
  <si>
    <t xml:space="preserve">Award of Fixed Equity Rights to Zlatko Todorcevski, CEO &amp; Managing Director </t>
  </si>
  <si>
    <t>Reliance Worldwide Corporation Limited</t>
  </si>
  <si>
    <t>Election of Christine Bartlett as a Director</t>
  </si>
  <si>
    <t xml:space="preserve">Election of Ian Rowden as a Director </t>
  </si>
  <si>
    <t xml:space="preserve">Re-election of Russell Chenu as a Director </t>
  </si>
  <si>
    <t xml:space="preserve">Re-election of Stuart Crosby as a Director </t>
  </si>
  <si>
    <t>Special Business</t>
  </si>
  <si>
    <t>Election of Paul O'Malley as a Director</t>
  </si>
  <si>
    <t xml:space="preserve">Adoption of the Remuneration Report for the year ended 28 June 2020 </t>
  </si>
  <si>
    <t xml:space="preserve">Approval of short-term incentive grant of STI Shares to the MD &amp; CEO </t>
  </si>
  <si>
    <t xml:space="preserve">Approval of long-term incentive grant of performance rights to the MD &amp; CEO </t>
  </si>
  <si>
    <t>Re-election of David Cheesewright as a Director</t>
  </si>
  <si>
    <t xml:space="preserve">Re-election of Wendy Stops as sa Director </t>
  </si>
  <si>
    <t>Re-election of Kathryn Fagg as a Director</t>
  </si>
  <si>
    <t>DOW</t>
  </si>
  <si>
    <t>Downer EDI Limited</t>
  </si>
  <si>
    <t xml:space="preserve">Re-election of Non-Executive Director - Mr Mike Harding </t>
  </si>
  <si>
    <t>Approval of Managing Director's Long Term Incentive (LTI)</t>
  </si>
  <si>
    <t xml:space="preserve">CONSISTENT WITH BOARD RECOMMENDATION </t>
  </si>
  <si>
    <t>YES</t>
  </si>
  <si>
    <t>RATIONALE</t>
  </si>
  <si>
    <t>This resolution requests BHP suspend membership with industry associations which have differing views to BHP's acknowledgment of the Paris Agreement. This issue has been addressed by BHP in the past, resulting in an annual review of associations. BHP has clear disclosure of the organisations of which it is a member of. The memberships offer a number of industry wide benefits including information sharing and policy discussions and during COVID have helped in a number of ways - specifically through collaboration to mitigate the issue of border closures and Indigenous community welfare.  We note that memberships of industry associations have merit beyond the narrow lens climate change, for example government policy advocacy and tax issues. Moreover, in the instance where lobbying efforts are in opposition to Paris, BHP may have more influence as a member in changing the association’s objectives.</t>
  </si>
  <si>
    <t>BHP has existing policies concerning engagement with Traditional Owners, and in the wake of the Juukan Gorge incident and this shareholder resolution, the company has clarified a number of key points, which makes us more comfortable with its policies. These include:
- confirmation that nothing in TO agreements restricts them from speaking about arrangements (no gag orders)
- strong internal processes to manage, identify and if necessary, avoid sites of significance.
- a self-imposed use it or lose it time restriction on Section 18 approvals
Aside from BHP internal processes, proposed changes to the WA Aboriginal Heritage Act offers better protections to Traditional Owners including rights of appeal, more formalised designations of sites of significance and formal identification of Traditional Owners  representative bodies. We believe legislation is the most appropriate control for Traditional Owners engagement to ensure all companies and Traditional Owners are bound by the same rules.
BHP also states that a blanket moratorium on activities which may disturb heritage sites would override the agreements already in place, and reduces the level of self-empowerment Traditional Owners have and may adversely affect the benefits TO's receive in return for such agreements. We agree, provided the processes and controls BHP has in place to protect TO rights are in place.</t>
  </si>
  <si>
    <t>There is a lack of clarity of how this would be implemented. The US/UK have legislative frameworks (not company constitution changes) and oversight set up by the relevant securities authorities; we’re not set up for this in Australia, and without established protocols and boundaries it may at best lead to unnecessary distractions. 
We elect directors to oversee management and strategy; ordinary shareholders are at an informational disadvantage. Shareholders currently have the ability to engage with the company via established channels - Investor relations, or questions at the AGM, meeting Board members and management. 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t>
  </si>
  <si>
    <t>Inghams Group Limited</t>
  </si>
  <si>
    <t>ING</t>
  </si>
  <si>
    <t>Election of Michael Ihlein as a Director</t>
  </si>
  <si>
    <t>Re-election of Jacqueline McArthur as a Director</t>
  </si>
  <si>
    <t>Re-election of Helen Nash as a Director</t>
  </si>
  <si>
    <t xml:space="preserve">Approval of grant of performance rights to the Managing Director &amp; CEO under FY20 transformational incentive plan (TIP) </t>
  </si>
  <si>
    <t>Approval of grant of performance rights to the Managing Director and CEO under FY21 long term incentive plan (LTIP)</t>
  </si>
  <si>
    <t>Ardent Leisure Group Limited</t>
  </si>
  <si>
    <t>ALG</t>
  </si>
  <si>
    <t>Re-elect Dr Gary Weiss AM as a Director</t>
  </si>
  <si>
    <t>Re-elect Mr Randy Garfield as a Director</t>
  </si>
  <si>
    <t>LLC</t>
  </si>
  <si>
    <t>RHC</t>
  </si>
  <si>
    <t>IFL</t>
  </si>
  <si>
    <t>WBC</t>
  </si>
  <si>
    <t>ANZ</t>
  </si>
  <si>
    <t>NAB</t>
  </si>
  <si>
    <t>NUF</t>
  </si>
  <si>
    <t>Nufarm Limited</t>
  </si>
  <si>
    <t>Naitonal Australia Bank</t>
  </si>
  <si>
    <t xml:space="preserve">Australia &amp; New Zealand Banking Group Limited </t>
  </si>
  <si>
    <t>Westpac Banking Corp</t>
  </si>
  <si>
    <t xml:space="preserve">IOOF Holdings Ltd. </t>
  </si>
  <si>
    <t>Ramsay Health Care Limited</t>
  </si>
  <si>
    <t>Lendlease Group</t>
  </si>
  <si>
    <t xml:space="preserve">Ardent Leisure Group Limited </t>
  </si>
  <si>
    <t>IOOF Holdings</t>
  </si>
  <si>
    <t>Australia &amp; New Zealand Banking Group Limited</t>
  </si>
  <si>
    <t>National Australia Bank</t>
  </si>
  <si>
    <t>NO</t>
  </si>
  <si>
    <t>To allow shareholders to express an opinion or request information about the way power of the company vested in the directors should be exercised.
Not necessary in my view.
- Shareholders have an ability to ask questions at the AGM
- We elect directors to oversee management and strategy; ordinary shareholders are at an informational disadvantage, and we already have channel for engagement via meeting Board members, IR, senior management etc.
- We do have regulatory bodies to ensure corporates meet disclosure requirements.</t>
  </si>
  <si>
    <t>Shareholders seeking board to commission an independent review of the process undertaken by its predecessor to obtain free, prior ad informed consent from Native Title holders.
ORG have robust and comprehensive engagement program which eliminates the need for such a review:
- Agreements were negotiated by predecessor but was done so under the sanction of the Northern Land Council
- Ongoing communication with native title holders including sharing annual work programs (including sharing this with the NLC 12 months in advance) 
- Sacred sites are protected by clearance surveys for each location, which are then certified by law by the Aboriginal Areas protection Authority.</t>
  </si>
  <si>
    <t>Review of advocacy activities by industry Associations relating to stimulus measures re COVID19 and suspend membership of Industry Associations whose advocacy is inconsistent with Paris Agreement.
Review would be in normal course of business. Multiple reasons beyond climate change to retain memberships:
- Company has committed to Paris
- Believes it can lobby more effectively within an industry body than from outside.
- There are other factors than Paris and other reasons to be in industry bodies such as sharing of safety and environmental practices, advocating for sound public policy. Broad stakeholder engagement
- Has reviewed its memberships</t>
  </si>
  <si>
    <t>Non-board endorsed nomination. Mr Young is a post graduate university student with no identifiable skill set</t>
  </si>
  <si>
    <t>A spill is disruptive and costly and is unlikely to be beneficial to the company or its shareholders. We are supporting the remuneration report and the directors up for re-election / election. Voting in favour of the spill resolution is contrary to these positions.</t>
  </si>
  <si>
    <t xml:space="preserve">Election of Robert Welanetz as a Director of the Company </t>
  </si>
  <si>
    <t xml:space="preserve">Re-election of Philip Coffey as a Director of the Company </t>
  </si>
  <si>
    <t xml:space="preserve">Re-election of Jane Hemstritch as a Director of the Company </t>
  </si>
  <si>
    <t>Approval of Allocation of Performance Rights to Managing Director</t>
  </si>
  <si>
    <t xml:space="preserve">To re-elect Mr Michael Stanley Siddle </t>
  </si>
  <si>
    <t xml:space="preserve">To elect Ms Karen Lee Collett Penrose </t>
  </si>
  <si>
    <t xml:space="preserve">Grant of Performance Rights to Managing Director for FY2021 </t>
  </si>
  <si>
    <t>Approval of Non-Executive Director Share Rights Plan for Purpose of Salary Sacrifice</t>
  </si>
  <si>
    <t xml:space="preserve">Contingent Spill Resolution </t>
  </si>
  <si>
    <t xml:space="preserve">Re-election of Mr John Selak </t>
  </si>
  <si>
    <t xml:space="preserve">Re-election of Ms Elizabeth Flynn </t>
  </si>
  <si>
    <t xml:space="preserve">Grant of Performance Rights to the Chief Executive Officer </t>
  </si>
  <si>
    <t>Financial Assistance</t>
  </si>
  <si>
    <t>Approve Grant of Performance Share Rights to Peter King</t>
  </si>
  <si>
    <t>Elect Peter Nash as Director</t>
  </si>
  <si>
    <t>Elect John McFarlane as Director</t>
  </si>
  <si>
    <t>Elect Christopher Lynch as Director</t>
  </si>
  <si>
    <t>Elect Michael Hawker as Director</t>
  </si>
  <si>
    <t>Elect Noel Davis as Director</t>
  </si>
  <si>
    <t>Elect Paul Whitehead as Director</t>
  </si>
  <si>
    <t xml:space="preserve">Difficult to vote for a NED that is not endorsed by the board. Risks of adversely impacting harmony of board. WBC board has undergone significant renewal over the past 12 months. </t>
  </si>
  <si>
    <t>Elect Ilana Rachel Atlas as Director</t>
  </si>
  <si>
    <t>Elect John Thomas Macfarlane as Director</t>
  </si>
  <si>
    <t>Approve Grant of Performance Rights to Shayne C Elliot</t>
  </si>
  <si>
    <t>Approve Transition Planning Disclosure</t>
  </si>
  <si>
    <t>Market Forces is seeking to amend the constitution and requires 75% of shares voted for the resolution to be in favour.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t>
  </si>
  <si>
    <t xml:space="preserve">ANZ continues to improve its disclosure and transitioning to a zero carbon future.  The company reports under TFCD guidelines, supports the Paris Agreement, is not financing any new coal fired power stations nor coal mines, the existing lending will run off by 2030 and is accelerating their own emissions reductions by sourcing 100% of their electricity needs from renewables by 2025.  ANZ's science-based GHG emissions reduction targets is appropriate and certainly well within the Paris Agreement guidelines.  It makes little sense for shareholders to be inimately involved with day to day activities of a company. </t>
  </si>
  <si>
    <t xml:space="preserve">Elect David Armstrong as Director </t>
  </si>
  <si>
    <t xml:space="preserve">Elect Peeyush Gupta as Director </t>
  </si>
  <si>
    <t xml:space="preserve">Elect Ann Sherry as Director </t>
  </si>
  <si>
    <t xml:space="preserve">Elect Simon McKeon as Director </t>
  </si>
  <si>
    <t xml:space="preserve">Approve Remuneration Report </t>
  </si>
  <si>
    <t xml:space="preserve">Approve Grant of Performance Rights to Ross McEwan </t>
  </si>
  <si>
    <t xml:space="preserve">Approve selective buy-back of 20 million preference shares associated with the National Income Securities (NIS Buy-back Scheme) </t>
  </si>
  <si>
    <t xml:space="preserve">Approve the amendments to the Company’s Constitution </t>
  </si>
  <si>
    <t xml:space="preserve">Approve Transition Planning Disclosure </t>
  </si>
  <si>
    <t>-          If passed these changes would allow groups of 100 shareholders or more to file resolutions to request information from Directors. This would be disruptive to the AGM and could be used by special interest groups to promote issues that are not in the interests of most shareholders. NAB already has an extensive investor relations program, so shareholders already have a means to discuss issues with the Board.</t>
  </si>
  <si>
    <t>-          This resolution is contingent on the previous resolution. It would require NAB to disclose the strategy to reduce exposure to fossil fuels and the elimination of exposure to thermal coal by 2030. NAB already provides substantial disclosure and is on track to effectively zero its thermal coal exposure by 2030. Furthermore NAB’s financing of renewable assets is greater than its exposure to thermal coal, gas and  oil. This resolution is unnecessary.</t>
  </si>
  <si>
    <t>Elect Gordon Davis as Director</t>
  </si>
  <si>
    <t>Elect John Gillam as Director</t>
  </si>
  <si>
    <t>Elect Peter Margin as Director</t>
  </si>
  <si>
    <t>Elect Marie McDonald as Director</t>
  </si>
  <si>
    <t>Approve Insertion of Proportional Takeover Provisions</t>
  </si>
  <si>
    <t>Elect Lynne Saint as Director</t>
  </si>
  <si>
    <t>BSL</t>
  </si>
  <si>
    <t>Bluescope Steel Limited</t>
  </si>
  <si>
    <t>BlueScope Steel Limited</t>
  </si>
  <si>
    <t>Adoption of the Remuneration Report for the year ended 30 June 2020 (non-binding advisory vote)</t>
  </si>
  <si>
    <t xml:space="preserve">Re-election of Mr John Bevan as a Director of the Company </t>
  </si>
  <si>
    <t>Re-election of Ms Penny Bingham-Hall as a Director of the Company</t>
  </si>
  <si>
    <t>Re-election of Rebecca Dee-Bradbury as a Director of the Company</t>
  </si>
  <si>
    <t>Re-election of Ms Jennifer Lambert as a Director of the Company</t>
  </si>
  <si>
    <t>Election of Ms Kathleen Conlon as a Director of the Company</t>
  </si>
  <si>
    <t>Approval of grant of Share Rights to Mark Vassella under the Company’s Short Term Incentive Plan</t>
  </si>
  <si>
    <t>Approval of grant of Alignment Rights to Mark Vassella under the Company’s Long Term Incentive Plan</t>
  </si>
  <si>
    <t>Renewal of proportionally takeover provisions</t>
  </si>
  <si>
    <t>*WITHDRAWN RESOLUTION*</t>
  </si>
  <si>
    <t>Not certain his interests will be completely aligned with minority shareholders. Don’t believe proportionate representation is relevant in this instance.</t>
  </si>
  <si>
    <t xml:space="preserve">Has been on the board since 2018. Is the CEO of CPH, which owns 36.8% of CWN's shares. Voted against given board accountability and the existence of the CPH/CWN shareholder protocol since 2018. </t>
  </si>
  <si>
    <t>TYNDALL AUSTRALIAN SHARE WHOLESALE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</si>
</sst>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rgb="FF0097C6"/>
      <name val="Arial"/>
      <family val="2"/>
    </font>
    <font>
      <b/>
      <sz val="11"/>
      <color rgb="FFFFFFFF"/>
      <name val="Arial"/>
      <family val="2"/>
    </font>
    <font>
      <sz val="12"/>
      <name val="Arial"/>
      <family val="2"/>
    </font>
    <font>
      <sz val="11"/>
      <color theme="1"/>
      <name val="Calibri"/>
      <family val="2"/>
    </font>
    <font>
      <sz val="11"/>
      <color rgb="FF000000"/>
      <name val="Calibri"/>
      <family val="2"/>
    </font>
    <font>
      <sz val="9"/>
      <color rgb="FFFFFFFF"/>
      <name val="Arial"/>
      <family val="2"/>
    </font>
    <font>
      <b/>
      <sz val="11"/>
      <name val="Arial"/>
      <family val="2"/>
    </font>
    <font>
      <sz val="12"/>
      <color rgb="FF000000"/>
      <name val="Calibri"/>
      <family val="2"/>
    </font>
    <font>
      <b/>
      <sz val="11"/>
      <color rgb="FF00263E"/>
      <name val="Arial"/>
      <family val="2"/>
    </font>
  </fonts>
  <fills count="5">
    <fill>
      <patternFill patternType="none"/>
    </fill>
    <fill>
      <patternFill patternType="gray125"/>
    </fill>
    <fill>
      <patternFill patternType="solid">
        <fgColor rgb="FFFFFFFF"/>
        <bgColor rgb="FF000000"/>
      </patternFill>
    </fill>
    <fill>
      <patternFill patternType="solid">
        <fgColor rgb="FF0097C6"/>
        <bgColor rgb="FF000000"/>
      </patternFill>
    </fill>
    <fill>
      <patternFill patternType="solid">
        <fgColor rgb="FF00263E"/>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0" fontId="2" fillId="0" borderId="0"/>
    <xf numFmtId="0" fontId="1" fillId="0" borderId="0"/>
  </cellStyleXfs>
  <cellXfs count="48">
    <xf numFmtId="0" fontId="0" fillId="0" borderId="0" xfId="0"/>
    <xf numFmtId="0" fontId="3" fillId="0" borderId="0" xfId="1" applyFont="1" applyFill="1" applyBorder="1" applyAlignment="1">
      <alignment vertical="center"/>
    </xf>
    <xf numFmtId="0" fontId="4" fillId="0" borderId="0" xfId="1" applyFont="1" applyFill="1" applyBorder="1" applyAlignment="1">
      <alignment vertical="center"/>
    </xf>
    <xf numFmtId="14"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14" fontId="6" fillId="0" borderId="1" xfId="1" applyNumberFormat="1" applyFont="1" applyFill="1" applyBorder="1" applyAlignment="1">
      <alignment horizontal="left" vertical="center"/>
    </xf>
    <xf numFmtId="0" fontId="6" fillId="0" borderId="1" xfId="1" applyFont="1" applyFill="1" applyBorder="1" applyAlignment="1">
      <alignment horizontal="center" vertical="center"/>
    </xf>
    <xf numFmtId="0" fontId="7" fillId="0" borderId="0" xfId="0" applyFont="1" applyFill="1" applyBorder="1" applyAlignment="1">
      <alignment vertical="center"/>
    </xf>
    <xf numFmtId="0" fontId="4" fillId="0" borderId="0" xfId="2" applyFont="1" applyFill="1" applyBorder="1" applyAlignment="1">
      <alignment vertical="center"/>
    </xf>
    <xf numFmtId="0" fontId="8" fillId="0" borderId="0" xfId="3" applyFont="1" applyFill="1" applyBorder="1" applyAlignment="1">
      <alignment vertical="center"/>
    </xf>
    <xf numFmtId="0" fontId="5" fillId="3" borderId="1" xfId="1" applyFont="1" applyFill="1" applyBorder="1" applyAlignment="1">
      <alignment horizontal="center" vertical="center"/>
    </xf>
    <xf numFmtId="0" fontId="5" fillId="3" borderId="1" xfId="2" applyFont="1" applyFill="1" applyBorder="1" applyAlignment="1">
      <alignment horizontal="center" vertical="center"/>
    </xf>
    <xf numFmtId="0" fontId="7" fillId="0" borderId="1" xfId="3" applyFont="1" applyFill="1" applyBorder="1" applyAlignment="1">
      <alignment horizontal="center" vertical="center"/>
    </xf>
    <xf numFmtId="0" fontId="5" fillId="3" borderId="1"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10" fillId="0" borderId="0" xfId="1" applyNumberFormat="1" applyFont="1" applyFill="1" applyBorder="1" applyAlignment="1">
      <alignmen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15" fontId="3" fillId="0" borderId="0" xfId="2" applyNumberFormat="1" applyFont="1" applyFill="1" applyBorder="1" applyAlignment="1">
      <alignment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4" fontId="3" fillId="0" borderId="2" xfId="1" applyNumberFormat="1" applyFont="1" applyFill="1" applyBorder="1" applyAlignment="1">
      <alignment horizontal="center" vertical="center"/>
    </xf>
    <xf numFmtId="14" fontId="3" fillId="0" borderId="3" xfId="1" applyNumberFormat="1" applyFont="1" applyFill="1" applyBorder="1" applyAlignment="1">
      <alignment horizontal="center" vertical="center"/>
    </xf>
    <xf numFmtId="14" fontId="3" fillId="0" borderId="4" xfId="1"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5" fillId="4" borderId="1" xfId="2"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0" fontId="3" fillId="0" borderId="4" xfId="1" applyFont="1" applyFill="1" applyBorder="1" applyAlignment="1">
      <alignment horizontal="center" vertical="center"/>
    </xf>
    <xf numFmtId="0" fontId="7" fillId="0" borderId="4" xfId="3" applyFont="1" applyFill="1" applyBorder="1" applyAlignment="1">
      <alignment horizontal="center" vertical="center"/>
    </xf>
    <xf numFmtId="14" fontId="6" fillId="0" borderId="5" xfId="0" applyNumberFormat="1" applyFont="1" applyFill="1" applyBorder="1" applyAlignment="1">
      <alignment horizontal="center" vertical="center"/>
    </xf>
    <xf numFmtId="0" fontId="5" fillId="4" borderId="0" xfId="1" applyFont="1" applyFill="1" applyBorder="1" applyAlignment="1">
      <alignment horizontal="center" vertical="center"/>
    </xf>
    <xf numFmtId="0" fontId="5" fillId="4" borderId="0" xfId="2" applyFont="1" applyFill="1" applyBorder="1" applyAlignment="1">
      <alignment horizontal="center" vertical="center"/>
    </xf>
    <xf numFmtId="0" fontId="5" fillId="4" borderId="0" xfId="2" applyFont="1" applyFill="1" applyBorder="1" applyAlignment="1">
      <alignment horizontal="center" vertical="center" wrapText="1"/>
    </xf>
    <xf numFmtId="14" fontId="3" fillId="0" borderId="6" xfId="1"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5" fillId="4" borderId="0" xfId="1" applyNumberFormat="1" applyFont="1" applyFill="1" applyBorder="1" applyAlignment="1">
      <alignment horizontal="center" vertical="center" wrapText="1"/>
    </xf>
    <xf numFmtId="0" fontId="5" fillId="3" borderId="2" xfId="2" applyFont="1" applyFill="1" applyBorder="1" applyAlignment="1">
      <alignment horizontal="center" vertical="center" wrapText="1"/>
    </xf>
    <xf numFmtId="0" fontId="12" fillId="2" borderId="0" xfId="1" applyFont="1" applyFill="1" applyBorder="1" applyAlignment="1">
      <alignment horizontal="left" vertical="center"/>
    </xf>
    <xf numFmtId="0" fontId="12" fillId="2" borderId="0" xfId="2" applyFont="1" applyFill="1" applyBorder="1" applyAlignment="1">
      <alignment horizontal="left" vertical="center"/>
    </xf>
    <xf numFmtId="14" fontId="3" fillId="0" borderId="5" xfId="1" applyNumberFormat="1" applyFont="1" applyFill="1" applyBorder="1" applyAlignment="1">
      <alignment horizontal="center" vertical="center"/>
    </xf>
    <xf numFmtId="0" fontId="3" fillId="0" borderId="5" xfId="1" applyFont="1" applyFill="1" applyBorder="1" applyAlignment="1">
      <alignment horizontal="center" vertical="center"/>
    </xf>
    <xf numFmtId="0" fontId="5" fillId="4" borderId="0" xfId="1" applyFont="1" applyFill="1" applyBorder="1" applyAlignment="1">
      <alignment horizontal="center" vertical="center" wrapText="1"/>
    </xf>
  </cellXfs>
  <cellStyles count="4">
    <cellStyle name="Normal" xfId="0" builtinId="0"/>
    <cellStyle name="Normal 2 2" xfId="3" xr:uid="{00000000-0005-0000-0000-000001000000}"/>
    <cellStyle name="Normal 2 3" xfId="1" xr:uid="{00000000-0005-0000-0000-000002000000}"/>
    <cellStyle name="Normal 3" xfId="2" xr:uid="{00000000-0005-0000-0000-000003000000}"/>
  </cellStyles>
  <dxfs count="0"/>
  <tableStyles count="0" defaultTableStyle="TableStyleMedium2" defaultPivotStyle="PivotStyleLight16"/>
  <colors>
    <mruColors>
      <color rgb="FF0026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54428</xdr:rowOff>
    </xdr:from>
    <xdr:to>
      <xdr:col>3</xdr:col>
      <xdr:colOff>119834</xdr:colOff>
      <xdr:row>1</xdr:row>
      <xdr:rowOff>718950</xdr:rowOff>
    </xdr:to>
    <xdr:pic>
      <xdr:nvPicPr>
        <xdr:cNvPr id="2" name="Picture 1">
          <a:extLst>
            <a:ext uri="{FF2B5EF4-FFF2-40B4-BE49-F238E27FC236}">
              <a16:creationId xmlns:a16="http://schemas.microsoft.com/office/drawing/2014/main" id="{036F3B73-AFC1-4936-AEDB-752B6B19D286}"/>
            </a:ext>
          </a:extLst>
        </xdr:cNvPr>
        <xdr:cNvPicPr>
          <a:picLocks noChangeAspect="1"/>
        </xdr:cNvPicPr>
      </xdr:nvPicPr>
      <xdr:blipFill>
        <a:blip xmlns:r="http://schemas.openxmlformats.org/officeDocument/2006/relationships" r:embed="rId1"/>
        <a:stretch>
          <a:fillRect/>
        </a:stretch>
      </xdr:blipFill>
      <xdr:spPr>
        <a:xfrm>
          <a:off x="163286" y="231321"/>
          <a:ext cx="2310584" cy="6645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2</xdr:row>
      <xdr:rowOff>111125</xdr:rowOff>
    </xdr:from>
    <xdr:to>
      <xdr:col>2</xdr:col>
      <xdr:colOff>119834</xdr:colOff>
      <xdr:row>5</xdr:row>
      <xdr:rowOff>156522</xdr:rowOff>
    </xdr:to>
    <xdr:pic>
      <xdr:nvPicPr>
        <xdr:cNvPr id="4" name="Picture 3">
          <a:extLst>
            <a:ext uri="{FF2B5EF4-FFF2-40B4-BE49-F238E27FC236}">
              <a16:creationId xmlns:a16="http://schemas.microsoft.com/office/drawing/2014/main" id="{EC8FDDD6-13CF-447C-AABF-E6F209355AB0}"/>
            </a:ext>
          </a:extLst>
        </xdr:cNvPr>
        <xdr:cNvPicPr>
          <a:picLocks noChangeAspect="1"/>
        </xdr:cNvPicPr>
      </xdr:nvPicPr>
      <xdr:blipFill>
        <a:blip xmlns:r="http://schemas.openxmlformats.org/officeDocument/2006/relationships" r:embed="rId1"/>
        <a:stretch>
          <a:fillRect/>
        </a:stretch>
      </xdr:blipFill>
      <xdr:spPr>
        <a:xfrm>
          <a:off x="63500" y="444500"/>
          <a:ext cx="2310584" cy="66452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136072</xdr:rowOff>
    </xdr:from>
    <xdr:to>
      <xdr:col>2</xdr:col>
      <xdr:colOff>65405</xdr:colOff>
      <xdr:row>5</xdr:row>
      <xdr:rowOff>201879</xdr:rowOff>
    </xdr:to>
    <xdr:pic>
      <xdr:nvPicPr>
        <xdr:cNvPr id="4" name="Picture 3">
          <a:extLst>
            <a:ext uri="{FF2B5EF4-FFF2-40B4-BE49-F238E27FC236}">
              <a16:creationId xmlns:a16="http://schemas.microsoft.com/office/drawing/2014/main" id="{6F84C979-E0FE-44A3-93E8-28F18AA9FF14}"/>
            </a:ext>
          </a:extLst>
        </xdr:cNvPr>
        <xdr:cNvPicPr>
          <a:picLocks noChangeAspect="1"/>
        </xdr:cNvPicPr>
      </xdr:nvPicPr>
      <xdr:blipFill>
        <a:blip xmlns:r="http://schemas.openxmlformats.org/officeDocument/2006/relationships" r:embed="rId1"/>
        <a:stretch>
          <a:fillRect/>
        </a:stretch>
      </xdr:blipFill>
      <xdr:spPr>
        <a:xfrm>
          <a:off x="0" y="462643"/>
          <a:ext cx="2310584" cy="66452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xdr:row>
      <xdr:rowOff>81643</xdr:rowOff>
    </xdr:from>
    <xdr:to>
      <xdr:col>2</xdr:col>
      <xdr:colOff>65405</xdr:colOff>
      <xdr:row>5</xdr:row>
      <xdr:rowOff>147450</xdr:rowOff>
    </xdr:to>
    <xdr:pic>
      <xdr:nvPicPr>
        <xdr:cNvPr id="4" name="Picture 3">
          <a:extLst>
            <a:ext uri="{FF2B5EF4-FFF2-40B4-BE49-F238E27FC236}">
              <a16:creationId xmlns:a16="http://schemas.microsoft.com/office/drawing/2014/main" id="{749D0E67-2EDE-45BB-83F8-59F035075865}"/>
            </a:ext>
          </a:extLst>
        </xdr:cNvPr>
        <xdr:cNvPicPr>
          <a:picLocks noChangeAspect="1"/>
        </xdr:cNvPicPr>
      </xdr:nvPicPr>
      <xdr:blipFill>
        <a:blip xmlns:r="http://schemas.openxmlformats.org/officeDocument/2006/relationships" r:embed="rId1"/>
        <a:stretch>
          <a:fillRect/>
        </a:stretch>
      </xdr:blipFill>
      <xdr:spPr>
        <a:xfrm>
          <a:off x="0" y="408214"/>
          <a:ext cx="2310584" cy="6645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xdr:row>
      <xdr:rowOff>95251</xdr:rowOff>
    </xdr:from>
    <xdr:to>
      <xdr:col>2</xdr:col>
      <xdr:colOff>65405</xdr:colOff>
      <xdr:row>5</xdr:row>
      <xdr:rowOff>161058</xdr:rowOff>
    </xdr:to>
    <xdr:pic>
      <xdr:nvPicPr>
        <xdr:cNvPr id="4" name="Picture 3">
          <a:extLst>
            <a:ext uri="{FF2B5EF4-FFF2-40B4-BE49-F238E27FC236}">
              <a16:creationId xmlns:a16="http://schemas.microsoft.com/office/drawing/2014/main" id="{DDB4546B-CB66-4D5D-9274-D462D1FE13D6}"/>
            </a:ext>
          </a:extLst>
        </xdr:cNvPr>
        <xdr:cNvPicPr>
          <a:picLocks noChangeAspect="1"/>
        </xdr:cNvPicPr>
      </xdr:nvPicPr>
      <xdr:blipFill>
        <a:blip xmlns:r="http://schemas.openxmlformats.org/officeDocument/2006/relationships" r:embed="rId1"/>
        <a:stretch>
          <a:fillRect/>
        </a:stretch>
      </xdr:blipFill>
      <xdr:spPr>
        <a:xfrm>
          <a:off x="0" y="421822"/>
          <a:ext cx="2310584" cy="66452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142875</xdr:rowOff>
    </xdr:from>
    <xdr:to>
      <xdr:col>1</xdr:col>
      <xdr:colOff>1666875</xdr:colOff>
      <xdr:row>4</xdr:row>
      <xdr:rowOff>57150</xdr:rowOff>
    </xdr:to>
    <xdr:pic>
      <xdr:nvPicPr>
        <xdr:cNvPr id="3" name="Picture 2" descr="Search">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xdr:row>
      <xdr:rowOff>285750</xdr:rowOff>
    </xdr:from>
    <xdr:to>
      <xdr:col>4</xdr:col>
      <xdr:colOff>160656</xdr:colOff>
      <xdr:row>9</xdr:row>
      <xdr:rowOff>161058</xdr:rowOff>
    </xdr:to>
    <xdr:pic>
      <xdr:nvPicPr>
        <xdr:cNvPr id="7" name="Picture 6">
          <a:extLst>
            <a:ext uri="{FF2B5EF4-FFF2-40B4-BE49-F238E27FC236}">
              <a16:creationId xmlns:a16="http://schemas.microsoft.com/office/drawing/2014/main" id="{C69D3D3D-AC98-4221-9675-D119E75D2B1F}"/>
            </a:ext>
          </a:extLst>
        </xdr:cNvPr>
        <xdr:cNvPicPr>
          <a:picLocks noChangeAspect="1"/>
        </xdr:cNvPicPr>
      </xdr:nvPicPr>
      <xdr:blipFill>
        <a:blip xmlns:r="http://schemas.openxmlformats.org/officeDocument/2006/relationships" r:embed="rId2"/>
        <a:stretch>
          <a:fillRect/>
        </a:stretch>
      </xdr:blipFill>
      <xdr:spPr>
        <a:xfrm>
          <a:off x="7892143" y="1809750"/>
          <a:ext cx="2310584" cy="66452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160655</xdr:colOff>
      <xdr:row>6</xdr:row>
      <xdr:rowOff>65808</xdr:rowOff>
    </xdr:to>
    <xdr:pic>
      <xdr:nvPicPr>
        <xdr:cNvPr id="5" name="Picture 4">
          <a:extLst>
            <a:ext uri="{FF2B5EF4-FFF2-40B4-BE49-F238E27FC236}">
              <a16:creationId xmlns:a16="http://schemas.microsoft.com/office/drawing/2014/main" id="{7AF88FFF-2DA1-4EB2-9E6A-2A4EA59E2BE5}"/>
            </a:ext>
          </a:extLst>
        </xdr:cNvPr>
        <xdr:cNvPicPr>
          <a:picLocks noChangeAspect="1"/>
        </xdr:cNvPicPr>
      </xdr:nvPicPr>
      <xdr:blipFill>
        <a:blip xmlns:r="http://schemas.openxmlformats.org/officeDocument/2006/relationships" r:embed="rId1"/>
        <a:stretch>
          <a:fillRect/>
        </a:stretch>
      </xdr:blipFill>
      <xdr:spPr>
        <a:xfrm>
          <a:off x="95250" y="625929"/>
          <a:ext cx="2310584" cy="66452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2</xdr:row>
      <xdr:rowOff>206829</xdr:rowOff>
    </xdr:to>
    <xdr:pic>
      <xdr:nvPicPr>
        <xdr:cNvPr id="2" name="Picture 1" descr="Search">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142875</xdr:rowOff>
    </xdr:from>
    <xdr:to>
      <xdr:col>1</xdr:col>
      <xdr:colOff>1666875</xdr:colOff>
      <xdr:row>2</xdr:row>
      <xdr:rowOff>206829</xdr:rowOff>
    </xdr:to>
    <xdr:pic>
      <xdr:nvPicPr>
        <xdr:cNvPr id="3" name="Picture 2" descr="Search">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40821</xdr:colOff>
      <xdr:row>2</xdr:row>
      <xdr:rowOff>108858</xdr:rowOff>
    </xdr:from>
    <xdr:to>
      <xdr:col>5</xdr:col>
      <xdr:colOff>201476</xdr:colOff>
      <xdr:row>3</xdr:row>
      <xdr:rowOff>378773</xdr:rowOff>
    </xdr:to>
    <xdr:pic>
      <xdr:nvPicPr>
        <xdr:cNvPr id="4" name="Picture 3">
          <a:extLst>
            <a:ext uri="{FF2B5EF4-FFF2-40B4-BE49-F238E27FC236}">
              <a16:creationId xmlns:a16="http://schemas.microsoft.com/office/drawing/2014/main" id="{F9DECDED-4981-49C2-970C-4DE8CD98E59C}"/>
            </a:ext>
          </a:extLst>
        </xdr:cNvPr>
        <xdr:cNvPicPr>
          <a:picLocks noChangeAspect="1"/>
        </xdr:cNvPicPr>
      </xdr:nvPicPr>
      <xdr:blipFill>
        <a:blip xmlns:r="http://schemas.openxmlformats.org/officeDocument/2006/relationships" r:embed="rId2"/>
        <a:stretch>
          <a:fillRect/>
        </a:stretch>
      </xdr:blipFill>
      <xdr:spPr>
        <a:xfrm>
          <a:off x="10082892" y="1632858"/>
          <a:ext cx="2310584" cy="66452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68036</xdr:colOff>
      <xdr:row>2</xdr:row>
      <xdr:rowOff>68037</xdr:rowOff>
    </xdr:from>
    <xdr:to>
      <xdr:col>2</xdr:col>
      <xdr:colOff>133441</xdr:colOff>
      <xdr:row>5</xdr:row>
      <xdr:rowOff>133844</xdr:rowOff>
    </xdr:to>
    <xdr:pic>
      <xdr:nvPicPr>
        <xdr:cNvPr id="4" name="Picture 3">
          <a:extLst>
            <a:ext uri="{FF2B5EF4-FFF2-40B4-BE49-F238E27FC236}">
              <a16:creationId xmlns:a16="http://schemas.microsoft.com/office/drawing/2014/main" id="{614BF46B-A7BF-45A6-8FF0-394395A9482D}"/>
            </a:ext>
          </a:extLst>
        </xdr:cNvPr>
        <xdr:cNvPicPr>
          <a:picLocks noChangeAspect="1"/>
        </xdr:cNvPicPr>
      </xdr:nvPicPr>
      <xdr:blipFill>
        <a:blip xmlns:r="http://schemas.openxmlformats.org/officeDocument/2006/relationships" r:embed="rId1"/>
        <a:stretch>
          <a:fillRect/>
        </a:stretch>
      </xdr:blipFill>
      <xdr:spPr>
        <a:xfrm>
          <a:off x="68036" y="394608"/>
          <a:ext cx="2310584" cy="66452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160655</xdr:colOff>
      <xdr:row>5</xdr:row>
      <xdr:rowOff>65807</xdr:rowOff>
    </xdr:to>
    <xdr:pic>
      <xdr:nvPicPr>
        <xdr:cNvPr id="4" name="Picture 3">
          <a:extLst>
            <a:ext uri="{FF2B5EF4-FFF2-40B4-BE49-F238E27FC236}">
              <a16:creationId xmlns:a16="http://schemas.microsoft.com/office/drawing/2014/main" id="{A9E8CDBD-2569-44F5-821A-2A06A8BE493C}"/>
            </a:ext>
          </a:extLst>
        </xdr:cNvPr>
        <xdr:cNvPicPr>
          <a:picLocks noChangeAspect="1"/>
        </xdr:cNvPicPr>
      </xdr:nvPicPr>
      <xdr:blipFill>
        <a:blip xmlns:r="http://schemas.openxmlformats.org/officeDocument/2006/relationships" r:embed="rId1"/>
        <a:stretch>
          <a:fillRect/>
        </a:stretch>
      </xdr:blipFill>
      <xdr:spPr>
        <a:xfrm>
          <a:off x="95250" y="326571"/>
          <a:ext cx="2310584" cy="66452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3</xdr:row>
      <xdr:rowOff>13607</xdr:rowOff>
    </xdr:from>
    <xdr:to>
      <xdr:col>2</xdr:col>
      <xdr:colOff>65405</xdr:colOff>
      <xdr:row>5</xdr:row>
      <xdr:rowOff>229093</xdr:rowOff>
    </xdr:to>
    <xdr:pic>
      <xdr:nvPicPr>
        <xdr:cNvPr id="4" name="Picture 3">
          <a:extLst>
            <a:ext uri="{FF2B5EF4-FFF2-40B4-BE49-F238E27FC236}">
              <a16:creationId xmlns:a16="http://schemas.microsoft.com/office/drawing/2014/main" id="{412426BE-11AC-4249-BC01-63F88DCDC77A}"/>
            </a:ext>
          </a:extLst>
        </xdr:cNvPr>
        <xdr:cNvPicPr>
          <a:picLocks noChangeAspect="1"/>
        </xdr:cNvPicPr>
      </xdr:nvPicPr>
      <xdr:blipFill>
        <a:blip xmlns:r="http://schemas.openxmlformats.org/officeDocument/2006/relationships" r:embed="rId1"/>
        <a:stretch>
          <a:fillRect/>
        </a:stretch>
      </xdr:blipFill>
      <xdr:spPr>
        <a:xfrm>
          <a:off x="0" y="489857"/>
          <a:ext cx="2310584" cy="664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160655</xdr:colOff>
      <xdr:row>5</xdr:row>
      <xdr:rowOff>215486</xdr:rowOff>
    </xdr:to>
    <xdr:pic>
      <xdr:nvPicPr>
        <xdr:cNvPr id="4" name="Picture 3">
          <a:extLst>
            <a:ext uri="{FF2B5EF4-FFF2-40B4-BE49-F238E27FC236}">
              <a16:creationId xmlns:a16="http://schemas.microsoft.com/office/drawing/2014/main" id="{2902CC17-C23C-45EC-92CA-D651AA5759CD}"/>
            </a:ext>
          </a:extLst>
        </xdr:cNvPr>
        <xdr:cNvPicPr>
          <a:picLocks noChangeAspect="1"/>
        </xdr:cNvPicPr>
      </xdr:nvPicPr>
      <xdr:blipFill>
        <a:blip xmlns:r="http://schemas.openxmlformats.org/officeDocument/2006/relationships" r:embed="rId1"/>
        <a:stretch>
          <a:fillRect/>
        </a:stretch>
      </xdr:blipFill>
      <xdr:spPr>
        <a:xfrm>
          <a:off x="95250" y="476250"/>
          <a:ext cx="2310584" cy="66452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xdr:row>
      <xdr:rowOff>108858</xdr:rowOff>
    </xdr:from>
    <xdr:to>
      <xdr:col>2</xdr:col>
      <xdr:colOff>65405</xdr:colOff>
      <xdr:row>5</xdr:row>
      <xdr:rowOff>174665</xdr:rowOff>
    </xdr:to>
    <xdr:pic>
      <xdr:nvPicPr>
        <xdr:cNvPr id="4" name="Picture 3">
          <a:extLst>
            <a:ext uri="{FF2B5EF4-FFF2-40B4-BE49-F238E27FC236}">
              <a16:creationId xmlns:a16="http://schemas.microsoft.com/office/drawing/2014/main" id="{3E719D42-BB47-42CB-8416-1B62F3CA7E89}"/>
            </a:ext>
          </a:extLst>
        </xdr:cNvPr>
        <xdr:cNvPicPr>
          <a:picLocks noChangeAspect="1"/>
        </xdr:cNvPicPr>
      </xdr:nvPicPr>
      <xdr:blipFill>
        <a:blip xmlns:r="http://schemas.openxmlformats.org/officeDocument/2006/relationships" r:embed="rId1"/>
        <a:stretch>
          <a:fillRect/>
        </a:stretch>
      </xdr:blipFill>
      <xdr:spPr>
        <a:xfrm>
          <a:off x="0" y="435429"/>
          <a:ext cx="2310584" cy="66452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2</xdr:row>
      <xdr:rowOff>122465</xdr:rowOff>
    </xdr:from>
    <xdr:to>
      <xdr:col>2</xdr:col>
      <xdr:colOff>160655</xdr:colOff>
      <xdr:row>5</xdr:row>
      <xdr:rowOff>188272</xdr:rowOff>
    </xdr:to>
    <xdr:pic>
      <xdr:nvPicPr>
        <xdr:cNvPr id="4" name="Picture 3">
          <a:extLst>
            <a:ext uri="{FF2B5EF4-FFF2-40B4-BE49-F238E27FC236}">
              <a16:creationId xmlns:a16="http://schemas.microsoft.com/office/drawing/2014/main" id="{8DDC5B90-2E37-4E08-B902-AEF6D699C364}"/>
            </a:ext>
          </a:extLst>
        </xdr:cNvPr>
        <xdr:cNvPicPr>
          <a:picLocks noChangeAspect="1"/>
        </xdr:cNvPicPr>
      </xdr:nvPicPr>
      <xdr:blipFill>
        <a:blip xmlns:r="http://schemas.openxmlformats.org/officeDocument/2006/relationships" r:embed="rId1"/>
        <a:stretch>
          <a:fillRect/>
        </a:stretch>
      </xdr:blipFill>
      <xdr:spPr>
        <a:xfrm>
          <a:off x="95250" y="449036"/>
          <a:ext cx="2310584" cy="66452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xdr:row>
      <xdr:rowOff>122465</xdr:rowOff>
    </xdr:from>
    <xdr:to>
      <xdr:col>2</xdr:col>
      <xdr:colOff>160655</xdr:colOff>
      <xdr:row>5</xdr:row>
      <xdr:rowOff>188272</xdr:rowOff>
    </xdr:to>
    <xdr:pic>
      <xdr:nvPicPr>
        <xdr:cNvPr id="4" name="Picture 3">
          <a:extLst>
            <a:ext uri="{FF2B5EF4-FFF2-40B4-BE49-F238E27FC236}">
              <a16:creationId xmlns:a16="http://schemas.microsoft.com/office/drawing/2014/main" id="{25EBADEC-887F-4A7A-B521-F934AFA044F0}"/>
            </a:ext>
          </a:extLst>
        </xdr:cNvPr>
        <xdr:cNvPicPr>
          <a:picLocks noChangeAspect="1"/>
        </xdr:cNvPicPr>
      </xdr:nvPicPr>
      <xdr:blipFill>
        <a:blip xmlns:r="http://schemas.openxmlformats.org/officeDocument/2006/relationships" r:embed="rId1"/>
        <a:stretch>
          <a:fillRect/>
        </a:stretch>
      </xdr:blipFill>
      <xdr:spPr>
        <a:xfrm>
          <a:off x="95250" y="449036"/>
          <a:ext cx="2310584" cy="66452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40821</xdr:colOff>
      <xdr:row>2</xdr:row>
      <xdr:rowOff>108858</xdr:rowOff>
    </xdr:from>
    <xdr:to>
      <xdr:col>2</xdr:col>
      <xdr:colOff>106226</xdr:colOff>
      <xdr:row>5</xdr:row>
      <xdr:rowOff>174665</xdr:rowOff>
    </xdr:to>
    <xdr:pic>
      <xdr:nvPicPr>
        <xdr:cNvPr id="4" name="Picture 3">
          <a:extLst>
            <a:ext uri="{FF2B5EF4-FFF2-40B4-BE49-F238E27FC236}">
              <a16:creationId xmlns:a16="http://schemas.microsoft.com/office/drawing/2014/main" id="{FF5C8EC8-E5C9-4732-B5CD-4F8D15692741}"/>
            </a:ext>
          </a:extLst>
        </xdr:cNvPr>
        <xdr:cNvPicPr>
          <a:picLocks noChangeAspect="1"/>
        </xdr:cNvPicPr>
      </xdr:nvPicPr>
      <xdr:blipFill>
        <a:blip xmlns:r="http://schemas.openxmlformats.org/officeDocument/2006/relationships" r:embed="rId1"/>
        <a:stretch>
          <a:fillRect/>
        </a:stretch>
      </xdr:blipFill>
      <xdr:spPr>
        <a:xfrm>
          <a:off x="40821" y="435429"/>
          <a:ext cx="2310584" cy="66452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142875</xdr:rowOff>
    </xdr:from>
    <xdr:to>
      <xdr:col>1</xdr:col>
      <xdr:colOff>1666875</xdr:colOff>
      <xdr:row>4</xdr:row>
      <xdr:rowOff>57150</xdr:rowOff>
    </xdr:to>
    <xdr:pic>
      <xdr:nvPicPr>
        <xdr:cNvPr id="3" name="Picture 2" descr="Search">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5</xdr:col>
      <xdr:colOff>160655</xdr:colOff>
      <xdr:row>5</xdr:row>
      <xdr:rowOff>120236</xdr:rowOff>
    </xdr:to>
    <xdr:pic>
      <xdr:nvPicPr>
        <xdr:cNvPr id="4" name="Picture 3">
          <a:extLst>
            <a:ext uri="{FF2B5EF4-FFF2-40B4-BE49-F238E27FC236}">
              <a16:creationId xmlns:a16="http://schemas.microsoft.com/office/drawing/2014/main" id="{38D5E8D4-E44C-43BA-848E-ABBE942D513A}"/>
            </a:ext>
          </a:extLst>
        </xdr:cNvPr>
        <xdr:cNvPicPr>
          <a:picLocks noChangeAspect="1"/>
        </xdr:cNvPicPr>
      </xdr:nvPicPr>
      <xdr:blipFill>
        <a:blip xmlns:r="http://schemas.openxmlformats.org/officeDocument/2006/relationships" r:embed="rId2"/>
        <a:stretch>
          <a:fillRect/>
        </a:stretch>
      </xdr:blipFill>
      <xdr:spPr>
        <a:xfrm>
          <a:off x="10042071" y="476250"/>
          <a:ext cx="2310584" cy="66452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13607</xdr:colOff>
      <xdr:row>2</xdr:row>
      <xdr:rowOff>149678</xdr:rowOff>
    </xdr:from>
    <xdr:to>
      <xdr:col>2</xdr:col>
      <xdr:colOff>79012</xdr:colOff>
      <xdr:row>5</xdr:row>
      <xdr:rowOff>215485</xdr:rowOff>
    </xdr:to>
    <xdr:pic>
      <xdr:nvPicPr>
        <xdr:cNvPr id="4" name="Picture 3">
          <a:extLst>
            <a:ext uri="{FF2B5EF4-FFF2-40B4-BE49-F238E27FC236}">
              <a16:creationId xmlns:a16="http://schemas.microsoft.com/office/drawing/2014/main" id="{73C92876-344E-4BBA-BF90-25094770A880}"/>
            </a:ext>
          </a:extLst>
        </xdr:cNvPr>
        <xdr:cNvPicPr>
          <a:picLocks noChangeAspect="1"/>
        </xdr:cNvPicPr>
      </xdr:nvPicPr>
      <xdr:blipFill>
        <a:blip xmlns:r="http://schemas.openxmlformats.org/officeDocument/2006/relationships" r:embed="rId1"/>
        <a:stretch>
          <a:fillRect/>
        </a:stretch>
      </xdr:blipFill>
      <xdr:spPr>
        <a:xfrm>
          <a:off x="13607" y="476249"/>
          <a:ext cx="2310584" cy="66452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81643</xdr:colOff>
      <xdr:row>3</xdr:row>
      <xdr:rowOff>95251</xdr:rowOff>
    </xdr:from>
    <xdr:to>
      <xdr:col>2</xdr:col>
      <xdr:colOff>147048</xdr:colOff>
      <xdr:row>6</xdr:row>
      <xdr:rowOff>11380</xdr:rowOff>
    </xdr:to>
    <xdr:pic>
      <xdr:nvPicPr>
        <xdr:cNvPr id="4" name="Picture 3">
          <a:extLst>
            <a:ext uri="{FF2B5EF4-FFF2-40B4-BE49-F238E27FC236}">
              <a16:creationId xmlns:a16="http://schemas.microsoft.com/office/drawing/2014/main" id="{F3A41939-4979-428E-B0B6-5C19A33130B7}"/>
            </a:ext>
          </a:extLst>
        </xdr:cNvPr>
        <xdr:cNvPicPr>
          <a:picLocks noChangeAspect="1"/>
        </xdr:cNvPicPr>
      </xdr:nvPicPr>
      <xdr:blipFill>
        <a:blip xmlns:r="http://schemas.openxmlformats.org/officeDocument/2006/relationships" r:embed="rId1"/>
        <a:stretch>
          <a:fillRect/>
        </a:stretch>
      </xdr:blipFill>
      <xdr:spPr>
        <a:xfrm>
          <a:off x="81643" y="571501"/>
          <a:ext cx="2310584" cy="66452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2</xdr:col>
      <xdr:colOff>65405</xdr:colOff>
      <xdr:row>5</xdr:row>
      <xdr:rowOff>161057</xdr:rowOff>
    </xdr:to>
    <xdr:pic>
      <xdr:nvPicPr>
        <xdr:cNvPr id="4" name="Picture 3">
          <a:extLst>
            <a:ext uri="{FF2B5EF4-FFF2-40B4-BE49-F238E27FC236}">
              <a16:creationId xmlns:a16="http://schemas.microsoft.com/office/drawing/2014/main" id="{F5ABD3CF-FB96-43A7-BF29-B18C4A8CDEB2}"/>
            </a:ext>
          </a:extLst>
        </xdr:cNvPr>
        <xdr:cNvPicPr>
          <a:picLocks noChangeAspect="1"/>
        </xdr:cNvPicPr>
      </xdr:nvPicPr>
      <xdr:blipFill>
        <a:blip xmlns:r="http://schemas.openxmlformats.org/officeDocument/2006/relationships" r:embed="rId1"/>
        <a:stretch>
          <a:fillRect/>
        </a:stretch>
      </xdr:blipFill>
      <xdr:spPr>
        <a:xfrm>
          <a:off x="0" y="421821"/>
          <a:ext cx="2310584" cy="66452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3</xdr:row>
      <xdr:rowOff>54428</xdr:rowOff>
    </xdr:from>
    <xdr:to>
      <xdr:col>2</xdr:col>
      <xdr:colOff>65405</xdr:colOff>
      <xdr:row>5</xdr:row>
      <xdr:rowOff>269914</xdr:rowOff>
    </xdr:to>
    <xdr:pic>
      <xdr:nvPicPr>
        <xdr:cNvPr id="4" name="Picture 3">
          <a:extLst>
            <a:ext uri="{FF2B5EF4-FFF2-40B4-BE49-F238E27FC236}">
              <a16:creationId xmlns:a16="http://schemas.microsoft.com/office/drawing/2014/main" id="{0F59EFCA-13CF-433B-9FE3-56B98754A33C}"/>
            </a:ext>
          </a:extLst>
        </xdr:cNvPr>
        <xdr:cNvPicPr>
          <a:picLocks noChangeAspect="1"/>
        </xdr:cNvPicPr>
      </xdr:nvPicPr>
      <xdr:blipFill>
        <a:blip xmlns:r="http://schemas.openxmlformats.org/officeDocument/2006/relationships" r:embed="rId1"/>
        <a:stretch>
          <a:fillRect/>
        </a:stretch>
      </xdr:blipFill>
      <xdr:spPr>
        <a:xfrm>
          <a:off x="0" y="530678"/>
          <a:ext cx="2310584" cy="66452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27215</xdr:colOff>
      <xdr:row>2</xdr:row>
      <xdr:rowOff>81643</xdr:rowOff>
    </xdr:from>
    <xdr:to>
      <xdr:col>2</xdr:col>
      <xdr:colOff>92620</xdr:colOff>
      <xdr:row>5</xdr:row>
      <xdr:rowOff>147450</xdr:rowOff>
    </xdr:to>
    <xdr:pic>
      <xdr:nvPicPr>
        <xdr:cNvPr id="4" name="Picture 3">
          <a:extLst>
            <a:ext uri="{FF2B5EF4-FFF2-40B4-BE49-F238E27FC236}">
              <a16:creationId xmlns:a16="http://schemas.microsoft.com/office/drawing/2014/main" id="{A371498E-CA12-4D9C-8BCE-DE99AF0B2781}"/>
            </a:ext>
          </a:extLst>
        </xdr:cNvPr>
        <xdr:cNvPicPr>
          <a:picLocks noChangeAspect="1"/>
        </xdr:cNvPicPr>
      </xdr:nvPicPr>
      <xdr:blipFill>
        <a:blip xmlns:r="http://schemas.openxmlformats.org/officeDocument/2006/relationships" r:embed="rId1"/>
        <a:stretch>
          <a:fillRect/>
        </a:stretch>
      </xdr:blipFill>
      <xdr:spPr>
        <a:xfrm>
          <a:off x="27215" y="408214"/>
          <a:ext cx="2310584" cy="664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40821</xdr:rowOff>
    </xdr:from>
    <xdr:to>
      <xdr:col>2</xdr:col>
      <xdr:colOff>65405</xdr:colOff>
      <xdr:row>5</xdr:row>
      <xdr:rowOff>256307</xdr:rowOff>
    </xdr:to>
    <xdr:pic>
      <xdr:nvPicPr>
        <xdr:cNvPr id="4" name="Picture 3">
          <a:extLst>
            <a:ext uri="{FF2B5EF4-FFF2-40B4-BE49-F238E27FC236}">
              <a16:creationId xmlns:a16="http://schemas.microsoft.com/office/drawing/2014/main" id="{E173F163-DFF9-4939-8381-F7D52328EF36}"/>
            </a:ext>
          </a:extLst>
        </xdr:cNvPr>
        <xdr:cNvPicPr>
          <a:picLocks noChangeAspect="1"/>
        </xdr:cNvPicPr>
      </xdr:nvPicPr>
      <xdr:blipFill>
        <a:blip xmlns:r="http://schemas.openxmlformats.org/officeDocument/2006/relationships" r:embed="rId1"/>
        <a:stretch>
          <a:fillRect/>
        </a:stretch>
      </xdr:blipFill>
      <xdr:spPr>
        <a:xfrm>
          <a:off x="0" y="517071"/>
          <a:ext cx="2310584" cy="6645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40821</xdr:rowOff>
    </xdr:from>
    <xdr:to>
      <xdr:col>2</xdr:col>
      <xdr:colOff>65405</xdr:colOff>
      <xdr:row>5</xdr:row>
      <xdr:rowOff>256307</xdr:rowOff>
    </xdr:to>
    <xdr:pic>
      <xdr:nvPicPr>
        <xdr:cNvPr id="4" name="Picture 3">
          <a:extLst>
            <a:ext uri="{FF2B5EF4-FFF2-40B4-BE49-F238E27FC236}">
              <a16:creationId xmlns:a16="http://schemas.microsoft.com/office/drawing/2014/main" id="{4BFF028B-CCA4-49E5-9089-D5BB422B604B}"/>
            </a:ext>
          </a:extLst>
        </xdr:cNvPr>
        <xdr:cNvPicPr>
          <a:picLocks noChangeAspect="1"/>
        </xdr:cNvPicPr>
      </xdr:nvPicPr>
      <xdr:blipFill>
        <a:blip xmlns:r="http://schemas.openxmlformats.org/officeDocument/2006/relationships" r:embed="rId1"/>
        <a:stretch>
          <a:fillRect/>
        </a:stretch>
      </xdr:blipFill>
      <xdr:spPr>
        <a:xfrm>
          <a:off x="0" y="517071"/>
          <a:ext cx="2310584" cy="6645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54429</xdr:colOff>
      <xdr:row>3</xdr:row>
      <xdr:rowOff>13607</xdr:rowOff>
    </xdr:from>
    <xdr:to>
      <xdr:col>2</xdr:col>
      <xdr:colOff>119834</xdr:colOff>
      <xdr:row>5</xdr:row>
      <xdr:rowOff>229093</xdr:rowOff>
    </xdr:to>
    <xdr:pic>
      <xdr:nvPicPr>
        <xdr:cNvPr id="4" name="Picture 3">
          <a:extLst>
            <a:ext uri="{FF2B5EF4-FFF2-40B4-BE49-F238E27FC236}">
              <a16:creationId xmlns:a16="http://schemas.microsoft.com/office/drawing/2014/main" id="{6C30DF28-AB2B-4526-BD04-DB5B9F2DB5C2}"/>
            </a:ext>
          </a:extLst>
        </xdr:cNvPr>
        <xdr:cNvPicPr>
          <a:picLocks noChangeAspect="1"/>
        </xdr:cNvPicPr>
      </xdr:nvPicPr>
      <xdr:blipFill>
        <a:blip xmlns:r="http://schemas.openxmlformats.org/officeDocument/2006/relationships" r:embed="rId1"/>
        <a:stretch>
          <a:fillRect/>
        </a:stretch>
      </xdr:blipFill>
      <xdr:spPr>
        <a:xfrm>
          <a:off x="54429" y="489857"/>
          <a:ext cx="2310584" cy="6645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108857</xdr:rowOff>
    </xdr:from>
    <xdr:to>
      <xdr:col>2</xdr:col>
      <xdr:colOff>65405</xdr:colOff>
      <xdr:row>5</xdr:row>
      <xdr:rowOff>174664</xdr:rowOff>
    </xdr:to>
    <xdr:pic>
      <xdr:nvPicPr>
        <xdr:cNvPr id="4" name="Picture 3">
          <a:extLst>
            <a:ext uri="{FF2B5EF4-FFF2-40B4-BE49-F238E27FC236}">
              <a16:creationId xmlns:a16="http://schemas.microsoft.com/office/drawing/2014/main" id="{2028B450-760E-4099-826C-1BBCD1B2C83F}"/>
            </a:ext>
          </a:extLst>
        </xdr:cNvPr>
        <xdr:cNvPicPr>
          <a:picLocks noChangeAspect="1"/>
        </xdr:cNvPicPr>
      </xdr:nvPicPr>
      <xdr:blipFill>
        <a:blip xmlns:r="http://schemas.openxmlformats.org/officeDocument/2006/relationships" r:embed="rId1"/>
        <a:stretch>
          <a:fillRect/>
        </a:stretch>
      </xdr:blipFill>
      <xdr:spPr>
        <a:xfrm>
          <a:off x="0" y="435428"/>
          <a:ext cx="2310584" cy="6645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142875</xdr:rowOff>
    </xdr:from>
    <xdr:to>
      <xdr:col>1</xdr:col>
      <xdr:colOff>1666875</xdr:colOff>
      <xdr:row>4</xdr:row>
      <xdr:rowOff>57150</xdr:rowOff>
    </xdr:to>
    <xdr:pic>
      <xdr:nvPicPr>
        <xdr:cNvPr id="3" name="Picture 2" descr="Search">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108858</xdr:colOff>
      <xdr:row>2</xdr:row>
      <xdr:rowOff>54429</xdr:rowOff>
    </xdr:from>
    <xdr:to>
      <xdr:col>4</xdr:col>
      <xdr:colOff>269514</xdr:colOff>
      <xdr:row>5</xdr:row>
      <xdr:rowOff>120236</xdr:rowOff>
    </xdr:to>
    <xdr:pic>
      <xdr:nvPicPr>
        <xdr:cNvPr id="4" name="Picture 3">
          <a:extLst>
            <a:ext uri="{FF2B5EF4-FFF2-40B4-BE49-F238E27FC236}">
              <a16:creationId xmlns:a16="http://schemas.microsoft.com/office/drawing/2014/main" id="{99C44B06-52E7-4CDE-A80B-B0EBB0DF719A}"/>
            </a:ext>
          </a:extLst>
        </xdr:cNvPr>
        <xdr:cNvPicPr>
          <a:picLocks noChangeAspect="1"/>
        </xdr:cNvPicPr>
      </xdr:nvPicPr>
      <xdr:blipFill>
        <a:blip xmlns:r="http://schemas.openxmlformats.org/officeDocument/2006/relationships" r:embed="rId2"/>
        <a:stretch>
          <a:fillRect/>
        </a:stretch>
      </xdr:blipFill>
      <xdr:spPr>
        <a:xfrm>
          <a:off x="8001001" y="381000"/>
          <a:ext cx="2310584" cy="6645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81643</xdr:colOff>
      <xdr:row>2</xdr:row>
      <xdr:rowOff>13608</xdr:rowOff>
    </xdr:from>
    <xdr:to>
      <xdr:col>2</xdr:col>
      <xdr:colOff>147048</xdr:colOff>
      <xdr:row>5</xdr:row>
      <xdr:rowOff>79415</xdr:rowOff>
    </xdr:to>
    <xdr:pic>
      <xdr:nvPicPr>
        <xdr:cNvPr id="4" name="Picture 3">
          <a:extLst>
            <a:ext uri="{FF2B5EF4-FFF2-40B4-BE49-F238E27FC236}">
              <a16:creationId xmlns:a16="http://schemas.microsoft.com/office/drawing/2014/main" id="{09D53A06-CA8B-4C3F-B5F0-8F248D4F593A}"/>
            </a:ext>
          </a:extLst>
        </xdr:cNvPr>
        <xdr:cNvPicPr>
          <a:picLocks noChangeAspect="1"/>
        </xdr:cNvPicPr>
      </xdr:nvPicPr>
      <xdr:blipFill>
        <a:blip xmlns:r="http://schemas.openxmlformats.org/officeDocument/2006/relationships" r:embed="rId1"/>
        <a:stretch>
          <a:fillRect/>
        </a:stretch>
      </xdr:blipFill>
      <xdr:spPr>
        <a:xfrm>
          <a:off x="81643" y="340179"/>
          <a:ext cx="2310584" cy="6645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13606</xdr:rowOff>
    </xdr:from>
    <xdr:to>
      <xdr:col>2</xdr:col>
      <xdr:colOff>65405</xdr:colOff>
      <xdr:row>5</xdr:row>
      <xdr:rowOff>229092</xdr:rowOff>
    </xdr:to>
    <xdr:pic>
      <xdr:nvPicPr>
        <xdr:cNvPr id="4" name="Picture 3">
          <a:extLst>
            <a:ext uri="{FF2B5EF4-FFF2-40B4-BE49-F238E27FC236}">
              <a16:creationId xmlns:a16="http://schemas.microsoft.com/office/drawing/2014/main" id="{B732FE14-A666-43A9-BA8E-CDFD0E1533F7}"/>
            </a:ext>
          </a:extLst>
        </xdr:cNvPr>
        <xdr:cNvPicPr>
          <a:picLocks noChangeAspect="1"/>
        </xdr:cNvPicPr>
      </xdr:nvPicPr>
      <xdr:blipFill>
        <a:blip xmlns:r="http://schemas.openxmlformats.org/officeDocument/2006/relationships" r:embed="rId1"/>
        <a:stretch>
          <a:fillRect/>
        </a:stretch>
      </xdr:blipFill>
      <xdr:spPr>
        <a:xfrm>
          <a:off x="0" y="489856"/>
          <a:ext cx="2310584" cy="6645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42"/>
  <sheetViews>
    <sheetView showGridLines="0" tabSelected="1" zoomScale="70" zoomScaleNormal="70" workbookViewId="0">
      <selection activeCell="E2" sqref="E2"/>
    </sheetView>
  </sheetViews>
  <sheetFormatPr defaultRowHeight="14.25" x14ac:dyDescent="0.25"/>
  <cols>
    <col min="1" max="1" width="2.42578125" style="1" customWidth="1"/>
    <col min="2" max="2" width="19" style="1" customWidth="1"/>
    <col min="3" max="3" width="13.85546875" style="1" customWidth="1"/>
    <col min="4" max="4" width="45.42578125" style="1" customWidth="1"/>
    <col min="5" max="5" width="17" style="1" customWidth="1"/>
    <col min="6" max="8" width="15.140625" style="1" customWidth="1"/>
    <col min="9" max="10" width="21.85546875" style="1" customWidth="1"/>
    <col min="11" max="16384" width="9.140625" style="1"/>
  </cols>
  <sheetData>
    <row r="2" spans="2:10" ht="60" customHeight="1" x14ac:dyDescent="0.25"/>
    <row r="3" spans="2:10" ht="15" x14ac:dyDescent="0.25">
      <c r="B3" s="43" t="s">
        <v>284</v>
      </c>
      <c r="C3" s="43"/>
      <c r="D3" s="43"/>
    </row>
    <row r="4" spans="2:10" ht="21.75" customHeight="1" x14ac:dyDescent="0.25">
      <c r="B4" s="44" t="s">
        <v>26</v>
      </c>
      <c r="C4" s="44"/>
      <c r="D4" s="44"/>
    </row>
    <row r="5" spans="2:10" ht="15" x14ac:dyDescent="0.25">
      <c r="B5" s="43" t="s">
        <v>27</v>
      </c>
      <c r="C5" s="43"/>
      <c r="D5" s="43"/>
    </row>
    <row r="6" spans="2:10" ht="6.75" customHeight="1" x14ac:dyDescent="0.25">
      <c r="B6" s="2"/>
    </row>
    <row r="7" spans="2:10" ht="60" customHeight="1" x14ac:dyDescent="0.25">
      <c r="B7" s="47" t="s">
        <v>0</v>
      </c>
      <c r="C7" s="47" t="s">
        <v>1</v>
      </c>
      <c r="D7" s="47" t="s">
        <v>2</v>
      </c>
      <c r="E7" s="47" t="s">
        <v>3</v>
      </c>
      <c r="F7" s="47" t="s">
        <v>4</v>
      </c>
      <c r="G7" s="47" t="s">
        <v>5</v>
      </c>
      <c r="H7" s="47" t="s">
        <v>6</v>
      </c>
      <c r="I7" s="47" t="s">
        <v>7</v>
      </c>
      <c r="J7" s="47" t="s">
        <v>8</v>
      </c>
    </row>
    <row r="8" spans="2:10" ht="25.5" customHeight="1" x14ac:dyDescent="0.25">
      <c r="B8" s="45">
        <v>44112</v>
      </c>
      <c r="C8" s="46" t="s">
        <v>30</v>
      </c>
      <c r="D8" s="46" t="s">
        <v>47</v>
      </c>
      <c r="E8" s="46">
        <v>5</v>
      </c>
      <c r="F8" s="46">
        <v>5</v>
      </c>
      <c r="G8" s="46">
        <v>0</v>
      </c>
      <c r="H8" s="46">
        <v>0</v>
      </c>
      <c r="I8" s="46">
        <v>5</v>
      </c>
      <c r="J8" s="46">
        <v>0</v>
      </c>
    </row>
    <row r="9" spans="2:10" ht="25.5" customHeight="1" x14ac:dyDescent="0.25">
      <c r="B9" s="3">
        <v>44117</v>
      </c>
      <c r="C9" s="4" t="s">
        <v>31</v>
      </c>
      <c r="D9" s="4" t="s">
        <v>34</v>
      </c>
      <c r="E9" s="4">
        <v>8</v>
      </c>
      <c r="F9" s="4">
        <v>8</v>
      </c>
      <c r="G9" s="4">
        <v>0</v>
      </c>
      <c r="H9" s="4">
        <v>0</v>
      </c>
      <c r="I9" s="4">
        <v>8</v>
      </c>
      <c r="J9" s="4">
        <v>0</v>
      </c>
    </row>
    <row r="10" spans="2:10" ht="25.5" customHeight="1" x14ac:dyDescent="0.25">
      <c r="B10" s="3">
        <v>44117</v>
      </c>
      <c r="C10" s="4" t="s">
        <v>28</v>
      </c>
      <c r="D10" s="4" t="s">
        <v>33</v>
      </c>
      <c r="E10" s="4">
        <v>5</v>
      </c>
      <c r="F10" s="4">
        <v>4</v>
      </c>
      <c r="G10" s="4">
        <v>1</v>
      </c>
      <c r="H10" s="4">
        <v>0</v>
      </c>
      <c r="I10" s="4">
        <v>5</v>
      </c>
      <c r="J10" s="4">
        <v>0</v>
      </c>
    </row>
    <row r="11" spans="2:10" ht="25.5" customHeight="1" x14ac:dyDescent="0.25">
      <c r="B11" s="3">
        <v>44118</v>
      </c>
      <c r="C11" s="4" t="s">
        <v>32</v>
      </c>
      <c r="D11" s="4" t="s">
        <v>35</v>
      </c>
      <c r="E11" s="4">
        <v>5</v>
      </c>
      <c r="F11" s="4">
        <v>5</v>
      </c>
      <c r="G11" s="4">
        <v>0</v>
      </c>
      <c r="H11" s="4">
        <v>0</v>
      </c>
      <c r="I11" s="4">
        <v>5</v>
      </c>
      <c r="J11" s="4">
        <v>0</v>
      </c>
    </row>
    <row r="12" spans="2:10" ht="25.5" customHeight="1" x14ac:dyDescent="0.25">
      <c r="B12" s="3">
        <v>44118</v>
      </c>
      <c r="C12" s="4" t="s">
        <v>29</v>
      </c>
      <c r="D12" s="4" t="s">
        <v>48</v>
      </c>
      <c r="E12" s="4">
        <v>5</v>
      </c>
      <c r="F12" s="4">
        <v>5</v>
      </c>
      <c r="G12" s="4">
        <v>0</v>
      </c>
      <c r="H12" s="4">
        <v>0</v>
      </c>
      <c r="I12" s="4">
        <v>5</v>
      </c>
      <c r="J12" s="4">
        <v>0</v>
      </c>
    </row>
    <row r="13" spans="2:10" ht="25.5" customHeight="1" x14ac:dyDescent="0.25">
      <c r="B13" s="3">
        <v>44118</v>
      </c>
      <c r="C13" s="4" t="s">
        <v>62</v>
      </c>
      <c r="D13" s="4" t="s">
        <v>63</v>
      </c>
      <c r="E13" s="4">
        <v>25</v>
      </c>
      <c r="F13" s="4">
        <v>22</v>
      </c>
      <c r="G13" s="4">
        <v>3</v>
      </c>
      <c r="H13" s="4">
        <v>0</v>
      </c>
      <c r="I13" s="4">
        <v>25</v>
      </c>
      <c r="J13" s="4">
        <v>0</v>
      </c>
    </row>
    <row r="14" spans="2:10" ht="25.5" customHeight="1" x14ac:dyDescent="0.25">
      <c r="B14" s="3">
        <v>44120</v>
      </c>
      <c r="C14" s="4" t="s">
        <v>64</v>
      </c>
      <c r="D14" s="4" t="s">
        <v>65</v>
      </c>
      <c r="E14" s="4">
        <v>1</v>
      </c>
      <c r="F14" s="4">
        <v>1</v>
      </c>
      <c r="G14" s="4">
        <v>0</v>
      </c>
      <c r="H14" s="4">
        <v>0</v>
      </c>
      <c r="I14" s="4">
        <v>1</v>
      </c>
      <c r="J14" s="4">
        <v>0</v>
      </c>
    </row>
    <row r="15" spans="2:10" ht="25.5" customHeight="1" x14ac:dyDescent="0.25">
      <c r="B15" s="3">
        <v>44120</v>
      </c>
      <c r="C15" s="4" t="s">
        <v>66</v>
      </c>
      <c r="D15" s="4" t="s">
        <v>67</v>
      </c>
      <c r="E15" s="4">
        <v>5</v>
      </c>
      <c r="F15" s="4">
        <v>5</v>
      </c>
      <c r="G15" s="4">
        <v>0</v>
      </c>
      <c r="H15" s="4">
        <v>0</v>
      </c>
      <c r="I15" s="4">
        <v>5</v>
      </c>
      <c r="J15" s="4">
        <v>0</v>
      </c>
    </row>
    <row r="16" spans="2:10" ht="25.5" customHeight="1" x14ac:dyDescent="0.25">
      <c r="B16" s="3">
        <v>44124</v>
      </c>
      <c r="C16" s="4" t="s">
        <v>68</v>
      </c>
      <c r="D16" s="4" t="s">
        <v>71</v>
      </c>
      <c r="E16" s="4">
        <v>5</v>
      </c>
      <c r="F16" s="4">
        <v>2</v>
      </c>
      <c r="G16" s="4">
        <v>3</v>
      </c>
      <c r="H16" s="4">
        <v>0</v>
      </c>
      <c r="I16" s="4">
        <v>5</v>
      </c>
      <c r="J16" s="4">
        <v>0</v>
      </c>
    </row>
    <row r="17" spans="2:10" ht="25.5" customHeight="1" x14ac:dyDescent="0.25">
      <c r="B17" s="3">
        <v>44124</v>
      </c>
      <c r="C17" s="4" t="s">
        <v>69</v>
      </c>
      <c r="D17" s="4" t="s">
        <v>72</v>
      </c>
      <c r="E17" s="4">
        <v>5</v>
      </c>
      <c r="F17" s="4">
        <v>5</v>
      </c>
      <c r="G17" s="4">
        <v>0</v>
      </c>
      <c r="H17" s="4">
        <v>0</v>
      </c>
      <c r="I17" s="4">
        <v>5</v>
      </c>
      <c r="J17" s="4">
        <v>0</v>
      </c>
    </row>
    <row r="18" spans="2:10" ht="25.5" customHeight="1" x14ac:dyDescent="0.25">
      <c r="B18" s="3">
        <v>44124</v>
      </c>
      <c r="C18" s="4" t="s">
        <v>70</v>
      </c>
      <c r="D18" s="4" t="s">
        <v>73</v>
      </c>
      <c r="E18" s="4">
        <v>5</v>
      </c>
      <c r="F18" s="4">
        <v>5</v>
      </c>
      <c r="G18" s="4">
        <v>0</v>
      </c>
      <c r="H18" s="4">
        <v>0</v>
      </c>
      <c r="I18" s="4">
        <v>5</v>
      </c>
      <c r="J18" s="4">
        <v>0</v>
      </c>
    </row>
    <row r="19" spans="2:10" ht="25.5" customHeight="1" x14ac:dyDescent="0.25">
      <c r="B19" s="3">
        <v>44125</v>
      </c>
      <c r="C19" s="4" t="s">
        <v>74</v>
      </c>
      <c r="D19" s="4" t="s">
        <v>75</v>
      </c>
      <c r="E19" s="4">
        <v>5</v>
      </c>
      <c r="F19" s="4">
        <v>5</v>
      </c>
      <c r="G19" s="4">
        <v>0</v>
      </c>
      <c r="H19" s="4">
        <v>0</v>
      </c>
      <c r="I19" s="4">
        <v>5</v>
      </c>
      <c r="J19" s="4">
        <v>0</v>
      </c>
    </row>
    <row r="20" spans="2:10" ht="25.5" customHeight="1" x14ac:dyDescent="0.25">
      <c r="B20" s="3">
        <v>44126</v>
      </c>
      <c r="C20" s="4" t="s">
        <v>76</v>
      </c>
      <c r="D20" s="4" t="s">
        <v>78</v>
      </c>
      <c r="E20" s="4">
        <v>6</v>
      </c>
      <c r="F20" s="4">
        <v>4</v>
      </c>
      <c r="G20" s="4">
        <v>2</v>
      </c>
      <c r="H20" s="4">
        <v>0</v>
      </c>
      <c r="I20" s="4">
        <v>5</v>
      </c>
      <c r="J20" s="4">
        <v>1</v>
      </c>
    </row>
    <row r="21" spans="2:10" ht="25.5" customHeight="1" x14ac:dyDescent="0.25">
      <c r="B21" s="3">
        <v>44126</v>
      </c>
      <c r="C21" s="4" t="s">
        <v>77</v>
      </c>
      <c r="D21" s="4" t="s">
        <v>79</v>
      </c>
      <c r="E21" s="4">
        <v>4</v>
      </c>
      <c r="F21" s="4">
        <v>4</v>
      </c>
      <c r="G21" s="4">
        <v>0</v>
      </c>
      <c r="H21" s="4">
        <v>0</v>
      </c>
      <c r="I21" s="4">
        <v>4</v>
      </c>
      <c r="J21" s="4">
        <v>0</v>
      </c>
    </row>
    <row r="22" spans="2:10" ht="25.5" customHeight="1" x14ac:dyDescent="0.25">
      <c r="B22" s="3">
        <v>44131</v>
      </c>
      <c r="C22" s="4" t="s">
        <v>80</v>
      </c>
      <c r="D22" s="4" t="s">
        <v>82</v>
      </c>
      <c r="E22" s="4">
        <v>8</v>
      </c>
      <c r="F22" s="4">
        <v>7</v>
      </c>
      <c r="G22" s="4">
        <v>1</v>
      </c>
      <c r="H22" s="4">
        <v>0</v>
      </c>
      <c r="I22" s="4">
        <v>7</v>
      </c>
      <c r="J22" s="4">
        <v>1</v>
      </c>
    </row>
    <row r="23" spans="2:10" ht="25.5" customHeight="1" x14ac:dyDescent="0.25">
      <c r="B23" s="3">
        <v>44133</v>
      </c>
      <c r="C23" s="4" t="s">
        <v>81</v>
      </c>
      <c r="D23" s="4" t="s">
        <v>83</v>
      </c>
      <c r="E23" s="4">
        <v>5</v>
      </c>
      <c r="F23" s="4">
        <v>5</v>
      </c>
      <c r="G23" s="4">
        <v>0</v>
      </c>
      <c r="H23" s="4">
        <v>0</v>
      </c>
      <c r="I23" s="4">
        <v>5</v>
      </c>
      <c r="J23" s="4">
        <v>0</v>
      </c>
    </row>
    <row r="24" spans="2:10" ht="25.5" customHeight="1" x14ac:dyDescent="0.25">
      <c r="B24" s="3">
        <v>44140</v>
      </c>
      <c r="C24" s="4" t="s">
        <v>84</v>
      </c>
      <c r="D24" s="4" t="s">
        <v>85</v>
      </c>
      <c r="E24" s="4">
        <v>6</v>
      </c>
      <c r="F24" s="4">
        <v>6</v>
      </c>
      <c r="G24" s="4">
        <v>0</v>
      </c>
      <c r="H24" s="4">
        <v>0</v>
      </c>
      <c r="I24" s="4">
        <v>6</v>
      </c>
      <c r="J24" s="4">
        <v>0</v>
      </c>
    </row>
    <row r="25" spans="2:10" ht="25.5" customHeight="1" x14ac:dyDescent="0.25">
      <c r="B25" s="3">
        <v>44140</v>
      </c>
      <c r="C25" s="4" t="s">
        <v>180</v>
      </c>
      <c r="D25" s="4" t="s">
        <v>181</v>
      </c>
      <c r="E25" s="4">
        <v>3</v>
      </c>
      <c r="F25" s="4">
        <v>3</v>
      </c>
      <c r="G25" s="4">
        <v>0</v>
      </c>
      <c r="H25" s="4">
        <v>0</v>
      </c>
      <c r="I25" s="4">
        <v>3</v>
      </c>
      <c r="J25" s="4">
        <v>0</v>
      </c>
    </row>
    <row r="26" spans="2:10" ht="25.5" customHeight="1" x14ac:dyDescent="0.25">
      <c r="B26" s="3">
        <v>44140</v>
      </c>
      <c r="C26" s="4" t="s">
        <v>191</v>
      </c>
      <c r="D26" s="4" t="s">
        <v>190</v>
      </c>
      <c r="E26" s="4">
        <v>6</v>
      </c>
      <c r="F26" s="4">
        <v>6</v>
      </c>
      <c r="G26" s="4">
        <v>0</v>
      </c>
      <c r="H26" s="4">
        <v>0</v>
      </c>
      <c r="I26" s="4">
        <v>6</v>
      </c>
      <c r="J26" s="4">
        <v>0</v>
      </c>
    </row>
    <row r="27" spans="2:10" ht="25.5" customHeight="1" x14ac:dyDescent="0.25">
      <c r="B27" s="3">
        <v>44153</v>
      </c>
      <c r="C27" s="4" t="s">
        <v>198</v>
      </c>
      <c r="D27" s="4" t="s">
        <v>215</v>
      </c>
      <c r="E27" s="4">
        <v>3</v>
      </c>
      <c r="F27" s="4">
        <v>3</v>
      </c>
      <c r="G27" s="4">
        <v>0</v>
      </c>
      <c r="H27" s="4">
        <v>0</v>
      </c>
      <c r="I27" s="4">
        <v>3</v>
      </c>
      <c r="J27" s="4">
        <v>0</v>
      </c>
    </row>
    <row r="28" spans="2:10" ht="25.5" customHeight="1" x14ac:dyDescent="0.25">
      <c r="B28" s="3">
        <v>44154</v>
      </c>
      <c r="C28" s="4" t="s">
        <v>269</v>
      </c>
      <c r="D28" s="4" t="s">
        <v>270</v>
      </c>
      <c r="E28" s="4">
        <v>9</v>
      </c>
      <c r="F28" s="4">
        <v>9</v>
      </c>
      <c r="G28" s="4">
        <v>0</v>
      </c>
      <c r="H28" s="4">
        <v>0</v>
      </c>
      <c r="I28" s="4">
        <v>9</v>
      </c>
      <c r="J28" s="4">
        <v>0</v>
      </c>
    </row>
    <row r="29" spans="2:10" ht="25.5" customHeight="1" x14ac:dyDescent="0.25">
      <c r="B29" s="3">
        <v>44155</v>
      </c>
      <c r="C29" s="4" t="s">
        <v>201</v>
      </c>
      <c r="D29" s="4" t="s">
        <v>214</v>
      </c>
      <c r="E29" s="4">
        <v>5</v>
      </c>
      <c r="F29" s="4">
        <v>5</v>
      </c>
      <c r="G29" s="4">
        <v>0</v>
      </c>
      <c r="H29" s="4">
        <v>0</v>
      </c>
      <c r="I29" s="4">
        <v>5</v>
      </c>
      <c r="J29" s="4">
        <v>0</v>
      </c>
    </row>
    <row r="30" spans="2:10" ht="25.5" customHeight="1" x14ac:dyDescent="0.25">
      <c r="B30" s="3">
        <v>44159</v>
      </c>
      <c r="C30" s="4" t="s">
        <v>202</v>
      </c>
      <c r="D30" s="4" t="s">
        <v>213</v>
      </c>
      <c r="E30" s="4">
        <v>6</v>
      </c>
      <c r="F30" s="4">
        <v>5</v>
      </c>
      <c r="G30" s="4">
        <v>1</v>
      </c>
      <c r="H30" s="4">
        <v>0</v>
      </c>
      <c r="I30" s="4">
        <v>5</v>
      </c>
      <c r="J30" s="4">
        <v>1</v>
      </c>
    </row>
    <row r="31" spans="2:10" ht="25.5" customHeight="1" x14ac:dyDescent="0.25">
      <c r="B31" s="3">
        <v>44160</v>
      </c>
      <c r="C31" s="4" t="s">
        <v>203</v>
      </c>
      <c r="D31" s="4" t="s">
        <v>212</v>
      </c>
      <c r="E31" s="4">
        <v>5</v>
      </c>
      <c r="F31" s="4">
        <v>5</v>
      </c>
      <c r="G31" s="4">
        <v>0</v>
      </c>
      <c r="H31" s="4">
        <v>0</v>
      </c>
      <c r="I31" s="4">
        <v>5</v>
      </c>
      <c r="J31" s="4">
        <v>0</v>
      </c>
    </row>
    <row r="32" spans="2:10" ht="25.5" customHeight="1" x14ac:dyDescent="0.25">
      <c r="B32" s="3">
        <v>44176</v>
      </c>
      <c r="C32" s="4" t="s">
        <v>204</v>
      </c>
      <c r="D32" s="4" t="s">
        <v>211</v>
      </c>
      <c r="E32" s="4">
        <v>8</v>
      </c>
      <c r="F32" s="4">
        <v>6</v>
      </c>
      <c r="G32" s="4">
        <v>2</v>
      </c>
      <c r="H32" s="4">
        <v>0</v>
      </c>
      <c r="I32" s="4">
        <v>8</v>
      </c>
      <c r="J32" s="4">
        <v>0</v>
      </c>
    </row>
    <row r="33" spans="2:10" ht="25.5" customHeight="1" x14ac:dyDescent="0.25">
      <c r="B33" s="3">
        <v>44181</v>
      </c>
      <c r="C33" s="4" t="s">
        <v>205</v>
      </c>
      <c r="D33" s="4" t="s">
        <v>210</v>
      </c>
      <c r="E33" s="4">
        <v>6</v>
      </c>
      <c r="F33" s="4">
        <v>4</v>
      </c>
      <c r="G33" s="4">
        <v>2</v>
      </c>
      <c r="H33" s="4">
        <v>0</v>
      </c>
      <c r="I33" s="4">
        <v>6</v>
      </c>
      <c r="J33" s="4">
        <v>0</v>
      </c>
    </row>
    <row r="34" spans="2:10" ht="25.5" customHeight="1" x14ac:dyDescent="0.25">
      <c r="B34" s="3">
        <v>44183</v>
      </c>
      <c r="C34" s="4" t="s">
        <v>206</v>
      </c>
      <c r="D34" s="4" t="s">
        <v>209</v>
      </c>
      <c r="E34" s="4">
        <v>9</v>
      </c>
      <c r="F34" s="4">
        <v>7</v>
      </c>
      <c r="G34" s="4">
        <v>2</v>
      </c>
      <c r="H34" s="4">
        <v>0</v>
      </c>
      <c r="I34" s="4">
        <v>9</v>
      </c>
      <c r="J34" s="4">
        <v>0</v>
      </c>
    </row>
    <row r="35" spans="2:10" ht="25.5" customHeight="1" x14ac:dyDescent="0.25">
      <c r="B35" s="3">
        <v>44183</v>
      </c>
      <c r="C35" s="4" t="s">
        <v>207</v>
      </c>
      <c r="D35" s="4" t="s">
        <v>208</v>
      </c>
      <c r="E35" s="4">
        <v>9</v>
      </c>
      <c r="F35" s="4">
        <v>9</v>
      </c>
      <c r="G35" s="4">
        <v>0</v>
      </c>
      <c r="H35" s="4">
        <v>0</v>
      </c>
      <c r="I35" s="4">
        <v>9</v>
      </c>
      <c r="J35" s="4">
        <v>0</v>
      </c>
    </row>
    <row r="36" spans="2:10" ht="25.5" customHeight="1" x14ac:dyDescent="0.25">
      <c r="B36" s="23" t="s">
        <v>9</v>
      </c>
      <c r="C36" s="24"/>
      <c r="D36" s="25"/>
      <c r="E36" s="4">
        <f t="shared" ref="E36:J36" si="0">SUM(E8:E35)</f>
        <v>177</v>
      </c>
      <c r="F36" s="4">
        <f t="shared" si="0"/>
        <v>160</v>
      </c>
      <c r="G36" s="4">
        <f t="shared" si="0"/>
        <v>17</v>
      </c>
      <c r="H36" s="4">
        <f t="shared" si="0"/>
        <v>0</v>
      </c>
      <c r="I36" s="4">
        <f t="shared" si="0"/>
        <v>174</v>
      </c>
      <c r="J36" s="4">
        <f t="shared" si="0"/>
        <v>3</v>
      </c>
    </row>
    <row r="37" spans="2:10" ht="19.5" customHeight="1" x14ac:dyDescent="0.25"/>
    <row r="38" spans="2:10" ht="27.75" customHeight="1" x14ac:dyDescent="0.25">
      <c r="B38" s="5" t="s">
        <v>10</v>
      </c>
      <c r="C38" s="6">
        <f>E36</f>
        <v>177</v>
      </c>
    </row>
    <row r="39" spans="2:10" ht="27.75" customHeight="1" x14ac:dyDescent="0.25">
      <c r="B39" s="5" t="s">
        <v>11</v>
      </c>
      <c r="C39" s="6">
        <f>SUM(F36/E36*100)</f>
        <v>90.395480225988706</v>
      </c>
    </row>
    <row r="40" spans="2:10" ht="27.75" customHeight="1" x14ac:dyDescent="0.25">
      <c r="B40" s="5" t="s">
        <v>12</v>
      </c>
      <c r="C40" s="6">
        <f>SUM(G36/E36*100)</f>
        <v>9.6045197740112993</v>
      </c>
    </row>
    <row r="41" spans="2:10" ht="27.75" customHeight="1" x14ac:dyDescent="0.25">
      <c r="B41" s="5" t="s">
        <v>13</v>
      </c>
      <c r="C41" s="6">
        <f>SUM(I36/E36*100)</f>
        <v>98.305084745762713</v>
      </c>
    </row>
    <row r="42" spans="2:10" ht="27.75" customHeight="1" x14ac:dyDescent="0.25">
      <c r="B42" s="5" t="s">
        <v>14</v>
      </c>
      <c r="C42" s="6">
        <f>SUM(J36/E36*100)</f>
        <v>1.6949152542372881</v>
      </c>
    </row>
  </sheetData>
  <mergeCells count="4">
    <mergeCell ref="B3:D3"/>
    <mergeCell ref="B4:D4"/>
    <mergeCell ref="B5:D5"/>
    <mergeCell ref="B36:D3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H17"/>
  <sheetViews>
    <sheetView showGridLines="0" zoomScale="60" zoomScaleNormal="60" workbookViewId="0">
      <selection activeCell="H11" sqref="C11:H11"/>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102.7109375"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71</v>
      </c>
    </row>
    <row r="9" spans="2:8" ht="30.75" customHeight="1" x14ac:dyDescent="0.25">
      <c r="B9" s="35" t="s">
        <v>16</v>
      </c>
      <c r="C9" s="32" t="s">
        <v>68</v>
      </c>
    </row>
    <row r="10" spans="2:8" ht="30.75" customHeight="1" x14ac:dyDescent="0.25">
      <c r="B10" s="35" t="s">
        <v>17</v>
      </c>
      <c r="C10" s="37">
        <v>44124</v>
      </c>
    </row>
    <row r="11" spans="2:8" s="15" customFormat="1" ht="62.25" customHeight="1" x14ac:dyDescent="0.25">
      <c r="B11" s="36" t="s">
        <v>18</v>
      </c>
      <c r="C11" s="36" t="s">
        <v>19</v>
      </c>
      <c r="D11" s="36" t="s">
        <v>20</v>
      </c>
      <c r="E11" s="41" t="s">
        <v>21</v>
      </c>
      <c r="F11" s="41" t="s">
        <v>22</v>
      </c>
      <c r="G11" s="41" t="s">
        <v>184</v>
      </c>
      <c r="H11" s="41" t="s">
        <v>186</v>
      </c>
    </row>
    <row r="12" spans="2:8" ht="33" customHeight="1" x14ac:dyDescent="0.25">
      <c r="B12" s="33" t="s">
        <v>23</v>
      </c>
      <c r="C12" s="38" t="s">
        <v>124</v>
      </c>
      <c r="D12" s="39" t="s">
        <v>25</v>
      </c>
      <c r="E12" s="40" t="s">
        <v>117</v>
      </c>
      <c r="F12" s="40" t="s">
        <v>117</v>
      </c>
      <c r="G12" s="40" t="s">
        <v>185</v>
      </c>
      <c r="H12" s="40"/>
    </row>
    <row r="13" spans="2:8" ht="33" customHeight="1" x14ac:dyDescent="0.25">
      <c r="B13" s="16" t="s">
        <v>23</v>
      </c>
      <c r="C13" s="17" t="s">
        <v>125</v>
      </c>
      <c r="D13" s="18" t="s">
        <v>25</v>
      </c>
      <c r="E13" s="19" t="s">
        <v>117</v>
      </c>
      <c r="F13" s="19" t="s">
        <v>117</v>
      </c>
      <c r="G13" s="19" t="s">
        <v>185</v>
      </c>
      <c r="H13" s="19"/>
    </row>
    <row r="14" spans="2:8" ht="237" customHeight="1" x14ac:dyDescent="0.25">
      <c r="B14" s="16" t="s">
        <v>23</v>
      </c>
      <c r="C14" s="17" t="s">
        <v>126</v>
      </c>
      <c r="D14" s="18" t="s">
        <v>25</v>
      </c>
      <c r="E14" s="26" t="s">
        <v>281</v>
      </c>
      <c r="F14" s="27"/>
      <c r="G14" s="27"/>
      <c r="H14" s="28"/>
    </row>
    <row r="15" spans="2:8" ht="135" customHeight="1" x14ac:dyDescent="0.25">
      <c r="B15" s="16" t="s">
        <v>172</v>
      </c>
      <c r="C15" s="17" t="s">
        <v>127</v>
      </c>
      <c r="D15" s="18" t="s">
        <v>90</v>
      </c>
      <c r="E15" s="19" t="s">
        <v>118</v>
      </c>
      <c r="F15" s="19" t="s">
        <v>118</v>
      </c>
      <c r="G15" s="19" t="s">
        <v>185</v>
      </c>
      <c r="H15" s="22" t="s">
        <v>220</v>
      </c>
    </row>
    <row r="16" spans="2:8" ht="167.25" customHeight="1" x14ac:dyDescent="0.25">
      <c r="B16" s="16" t="s">
        <v>128</v>
      </c>
      <c r="C16" s="17" t="s">
        <v>129</v>
      </c>
      <c r="D16" s="18" t="s">
        <v>90</v>
      </c>
      <c r="E16" s="19" t="s">
        <v>118</v>
      </c>
      <c r="F16" s="19" t="s">
        <v>118</v>
      </c>
      <c r="G16" s="19" t="s">
        <v>185</v>
      </c>
      <c r="H16" s="21" t="s">
        <v>221</v>
      </c>
    </row>
    <row r="17" spans="2:8" ht="171" customHeight="1" x14ac:dyDescent="0.25">
      <c r="B17" s="16" t="s">
        <v>128</v>
      </c>
      <c r="C17" s="17" t="s">
        <v>130</v>
      </c>
      <c r="D17" s="18" t="s">
        <v>90</v>
      </c>
      <c r="E17" s="19" t="s">
        <v>118</v>
      </c>
      <c r="F17" s="19" t="s">
        <v>118</v>
      </c>
      <c r="G17" s="19" t="s">
        <v>185</v>
      </c>
      <c r="H17" s="21" t="s">
        <v>222</v>
      </c>
    </row>
  </sheetData>
  <mergeCells count="1">
    <mergeCell ref="E14:H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H16"/>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131</v>
      </c>
    </row>
    <row r="9" spans="2:8" ht="30.75" customHeight="1" x14ac:dyDescent="0.25">
      <c r="B9" s="35" t="s">
        <v>16</v>
      </c>
      <c r="C9" s="32" t="s">
        <v>132</v>
      </c>
    </row>
    <row r="10" spans="2:8" ht="30.75" customHeight="1" x14ac:dyDescent="0.25">
      <c r="B10" s="35" t="s">
        <v>17</v>
      </c>
      <c r="C10" s="37">
        <v>44124</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133</v>
      </c>
      <c r="D12" s="39" t="s">
        <v>25</v>
      </c>
      <c r="E12" s="40" t="s">
        <v>117</v>
      </c>
      <c r="F12" s="40" t="s">
        <v>117</v>
      </c>
      <c r="G12" s="40" t="s">
        <v>185</v>
      </c>
      <c r="H12" s="20"/>
    </row>
    <row r="13" spans="2:8" ht="33" customHeight="1" x14ac:dyDescent="0.25">
      <c r="B13" s="16" t="s">
        <v>23</v>
      </c>
      <c r="C13" s="17" t="s">
        <v>134</v>
      </c>
      <c r="D13" s="18" t="s">
        <v>25</v>
      </c>
      <c r="E13" s="19" t="s">
        <v>117</v>
      </c>
      <c r="F13" s="19" t="s">
        <v>117</v>
      </c>
      <c r="G13" s="19" t="s">
        <v>185</v>
      </c>
      <c r="H13" s="20"/>
    </row>
    <row r="14" spans="2:8" ht="33" customHeight="1" x14ac:dyDescent="0.25">
      <c r="B14" s="16" t="s">
        <v>23</v>
      </c>
      <c r="C14" s="17" t="s">
        <v>135</v>
      </c>
      <c r="D14" s="18" t="s">
        <v>25</v>
      </c>
      <c r="E14" s="19" t="s">
        <v>117</v>
      </c>
      <c r="F14" s="19" t="s">
        <v>117</v>
      </c>
      <c r="G14" s="19" t="s">
        <v>185</v>
      </c>
      <c r="H14" s="20"/>
    </row>
    <row r="15" spans="2:8" ht="33" customHeight="1" x14ac:dyDescent="0.25">
      <c r="B15" s="16" t="s">
        <v>23</v>
      </c>
      <c r="C15" s="17" t="s">
        <v>136</v>
      </c>
      <c r="D15" s="18" t="s">
        <v>25</v>
      </c>
      <c r="E15" s="19" t="s">
        <v>117</v>
      </c>
      <c r="F15" s="19" t="s">
        <v>117</v>
      </c>
      <c r="G15" s="19" t="s">
        <v>185</v>
      </c>
      <c r="H15" s="20"/>
    </row>
    <row r="16" spans="2:8" ht="33" customHeight="1" x14ac:dyDescent="0.25">
      <c r="B16" s="16" t="s">
        <v>23</v>
      </c>
      <c r="C16" s="17" t="s">
        <v>137</v>
      </c>
      <c r="D16" s="18" t="s">
        <v>25</v>
      </c>
      <c r="E16" s="19" t="s">
        <v>117</v>
      </c>
      <c r="F16" s="19" t="s">
        <v>117</v>
      </c>
      <c r="G16" s="19" t="s">
        <v>185</v>
      </c>
      <c r="H16" s="2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H16"/>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138</v>
      </c>
    </row>
    <row r="9" spans="2:8" ht="30.75" customHeight="1" x14ac:dyDescent="0.25">
      <c r="B9" s="35" t="s">
        <v>16</v>
      </c>
      <c r="C9" s="32" t="s">
        <v>70</v>
      </c>
    </row>
    <row r="10" spans="2:8" ht="30.75" customHeight="1" x14ac:dyDescent="0.25">
      <c r="B10" s="35" t="s">
        <v>17</v>
      </c>
      <c r="C10" s="37">
        <v>44124</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139</v>
      </c>
      <c r="D12" s="39" t="s">
        <v>25</v>
      </c>
      <c r="E12" s="40" t="s">
        <v>117</v>
      </c>
      <c r="F12" s="40" t="s">
        <v>117</v>
      </c>
      <c r="G12" s="40" t="s">
        <v>185</v>
      </c>
      <c r="H12" s="20"/>
    </row>
    <row r="13" spans="2:8" ht="33" customHeight="1" x14ac:dyDescent="0.25">
      <c r="B13" s="16" t="s">
        <v>23</v>
      </c>
      <c r="C13" s="17" t="s">
        <v>140</v>
      </c>
      <c r="D13" s="18" t="s">
        <v>25</v>
      </c>
      <c r="E13" s="19" t="s">
        <v>117</v>
      </c>
      <c r="F13" s="19" t="s">
        <v>117</v>
      </c>
      <c r="G13" s="19" t="s">
        <v>185</v>
      </c>
      <c r="H13" s="20"/>
    </row>
    <row r="14" spans="2:8" ht="33" customHeight="1" x14ac:dyDescent="0.25">
      <c r="B14" s="16" t="s">
        <v>23</v>
      </c>
      <c r="C14" s="17" t="s">
        <v>141</v>
      </c>
      <c r="D14" s="18" t="s">
        <v>25</v>
      </c>
      <c r="E14" s="19" t="s">
        <v>117</v>
      </c>
      <c r="F14" s="19" t="s">
        <v>117</v>
      </c>
      <c r="G14" s="19" t="s">
        <v>185</v>
      </c>
      <c r="H14" s="20"/>
    </row>
    <row r="15" spans="2:8" ht="33" customHeight="1" x14ac:dyDescent="0.25">
      <c r="B15" s="16" t="s">
        <v>23</v>
      </c>
      <c r="C15" s="17" t="s">
        <v>142</v>
      </c>
      <c r="D15" s="18" t="s">
        <v>25</v>
      </c>
      <c r="E15" s="19" t="s">
        <v>117</v>
      </c>
      <c r="F15" s="19" t="s">
        <v>117</v>
      </c>
      <c r="G15" s="19" t="s">
        <v>185</v>
      </c>
      <c r="H15" s="20"/>
    </row>
    <row r="16" spans="2:8" ht="33" customHeight="1" x14ac:dyDescent="0.25">
      <c r="B16" s="16" t="s">
        <v>23</v>
      </c>
      <c r="C16" s="17" t="s">
        <v>143</v>
      </c>
      <c r="D16" s="18" t="s">
        <v>25</v>
      </c>
      <c r="E16" s="19" t="s">
        <v>117</v>
      </c>
      <c r="F16" s="19" t="s">
        <v>117</v>
      </c>
      <c r="G16" s="19" t="s">
        <v>185</v>
      </c>
      <c r="H16" s="20"/>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H16"/>
  <sheetViews>
    <sheetView showGridLines="0" zoomScale="70" zoomScaleNormal="70" workbookViewId="0">
      <selection activeCell="G11" sqref="C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75</v>
      </c>
    </row>
    <row r="9" spans="2:8" ht="30.75" customHeight="1" x14ac:dyDescent="0.25">
      <c r="B9" s="35" t="s">
        <v>16</v>
      </c>
      <c r="C9" s="32" t="s">
        <v>74</v>
      </c>
    </row>
    <row r="10" spans="2:8" ht="30.75" customHeight="1" x14ac:dyDescent="0.25">
      <c r="B10" s="35" t="s">
        <v>17</v>
      </c>
      <c r="C10" s="37">
        <v>44125</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144</v>
      </c>
      <c r="D12" s="39" t="s">
        <v>25</v>
      </c>
      <c r="E12" s="40" t="s">
        <v>117</v>
      </c>
      <c r="F12" s="40" t="s">
        <v>117</v>
      </c>
      <c r="G12" s="40" t="s">
        <v>185</v>
      </c>
      <c r="H12" s="20"/>
    </row>
    <row r="13" spans="2:8" ht="33" customHeight="1" x14ac:dyDescent="0.25">
      <c r="B13" s="16" t="s">
        <v>23</v>
      </c>
      <c r="C13" s="17" t="s">
        <v>145</v>
      </c>
      <c r="D13" s="18" t="s">
        <v>25</v>
      </c>
      <c r="E13" s="19" t="s">
        <v>117</v>
      </c>
      <c r="F13" s="19" t="s">
        <v>117</v>
      </c>
      <c r="G13" s="19" t="s">
        <v>185</v>
      </c>
      <c r="H13" s="20"/>
    </row>
    <row r="14" spans="2:8" ht="33" customHeight="1" x14ac:dyDescent="0.25">
      <c r="B14" s="16" t="s">
        <v>23</v>
      </c>
      <c r="C14" s="17" t="s">
        <v>146</v>
      </c>
      <c r="D14" s="18" t="s">
        <v>25</v>
      </c>
      <c r="E14" s="19" t="s">
        <v>117</v>
      </c>
      <c r="F14" s="19" t="s">
        <v>117</v>
      </c>
      <c r="G14" s="19" t="s">
        <v>185</v>
      </c>
      <c r="H14" s="20"/>
    </row>
    <row r="15" spans="2:8" ht="33" customHeight="1" x14ac:dyDescent="0.25">
      <c r="B15" s="16" t="s">
        <v>23</v>
      </c>
      <c r="C15" s="17" t="s">
        <v>147</v>
      </c>
      <c r="D15" s="18" t="s">
        <v>25</v>
      </c>
      <c r="E15" s="19" t="s">
        <v>117</v>
      </c>
      <c r="F15" s="19" t="s">
        <v>117</v>
      </c>
      <c r="G15" s="19" t="s">
        <v>185</v>
      </c>
      <c r="H15" s="20"/>
    </row>
    <row r="16" spans="2:8" ht="33" customHeight="1" x14ac:dyDescent="0.25">
      <c r="B16" s="16" t="s">
        <v>23</v>
      </c>
      <c r="C16" s="17" t="s">
        <v>148</v>
      </c>
      <c r="D16" s="18" t="s">
        <v>25</v>
      </c>
      <c r="E16" s="19" t="s">
        <v>117</v>
      </c>
      <c r="F16" s="19" t="s">
        <v>117</v>
      </c>
      <c r="G16" s="19" t="s">
        <v>185</v>
      </c>
      <c r="H16" s="2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H17"/>
  <sheetViews>
    <sheetView showGridLines="0" topLeftCell="D7" zoomScale="70" zoomScaleNormal="70" workbookViewId="0">
      <selection activeCell="E16" sqref="E16:E17"/>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102.7109375"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10" t="s">
        <v>15</v>
      </c>
      <c r="C8" s="4" t="s">
        <v>78</v>
      </c>
    </row>
    <row r="9" spans="2:8" ht="30.75" customHeight="1" x14ac:dyDescent="0.25">
      <c r="B9" s="11" t="s">
        <v>16</v>
      </c>
      <c r="C9" s="12" t="s">
        <v>76</v>
      </c>
    </row>
    <row r="10" spans="2:8" ht="30.75" customHeight="1" x14ac:dyDescent="0.25">
      <c r="B10" s="11" t="s">
        <v>17</v>
      </c>
      <c r="C10" s="3">
        <v>44126</v>
      </c>
    </row>
    <row r="11" spans="2:8" s="15" customFormat="1" ht="62.25" customHeight="1" x14ac:dyDescent="0.25">
      <c r="B11" s="13" t="s">
        <v>18</v>
      </c>
      <c r="C11" s="13" t="s">
        <v>19</v>
      </c>
      <c r="D11" s="29" t="s">
        <v>20</v>
      </c>
      <c r="E11" s="30" t="s">
        <v>21</v>
      </c>
      <c r="F11" s="30" t="s">
        <v>22</v>
      </c>
      <c r="G11" s="30" t="s">
        <v>184</v>
      </c>
      <c r="H11" s="30" t="s">
        <v>186</v>
      </c>
    </row>
    <row r="12" spans="2:8" ht="33" customHeight="1" x14ac:dyDescent="0.25">
      <c r="B12" s="16" t="s">
        <v>23</v>
      </c>
      <c r="C12" s="17" t="s">
        <v>150</v>
      </c>
      <c r="D12" s="18" t="s">
        <v>25</v>
      </c>
      <c r="E12" s="19" t="s">
        <v>117</v>
      </c>
      <c r="F12" s="19" t="s">
        <v>117</v>
      </c>
      <c r="G12" s="19" t="s">
        <v>185</v>
      </c>
      <c r="H12" s="19"/>
    </row>
    <row r="13" spans="2:8" ht="33" customHeight="1" x14ac:dyDescent="0.25">
      <c r="B13" s="16" t="s">
        <v>23</v>
      </c>
      <c r="C13" s="17" t="s">
        <v>151</v>
      </c>
      <c r="D13" s="18" t="s">
        <v>25</v>
      </c>
      <c r="E13" s="19" t="s">
        <v>117</v>
      </c>
      <c r="F13" s="19" t="s">
        <v>117</v>
      </c>
      <c r="G13" s="19" t="s">
        <v>185</v>
      </c>
      <c r="H13" s="19"/>
    </row>
    <row r="14" spans="2:8" ht="63.75" customHeight="1" x14ac:dyDescent="0.25">
      <c r="B14" s="16" t="s">
        <v>23</v>
      </c>
      <c r="C14" s="17" t="s">
        <v>152</v>
      </c>
      <c r="D14" s="18" t="s">
        <v>25</v>
      </c>
      <c r="E14" s="19" t="s">
        <v>117</v>
      </c>
      <c r="F14" s="19" t="s">
        <v>118</v>
      </c>
      <c r="G14" s="19" t="s">
        <v>219</v>
      </c>
      <c r="H14" s="22" t="s">
        <v>283</v>
      </c>
    </row>
    <row r="15" spans="2:8" ht="33" customHeight="1" x14ac:dyDescent="0.25">
      <c r="B15" s="16" t="s">
        <v>23</v>
      </c>
      <c r="C15" s="17" t="s">
        <v>153</v>
      </c>
      <c r="D15" s="18" t="s">
        <v>90</v>
      </c>
      <c r="E15" s="19" t="s">
        <v>118</v>
      </c>
      <c r="F15" s="19" t="s">
        <v>118</v>
      </c>
      <c r="G15" s="19" t="s">
        <v>185</v>
      </c>
      <c r="H15" s="22" t="s">
        <v>223</v>
      </c>
    </row>
    <row r="16" spans="2:8" ht="33" customHeight="1" x14ac:dyDescent="0.25">
      <c r="B16" s="16" t="s">
        <v>23</v>
      </c>
      <c r="C16" s="17" t="s">
        <v>147</v>
      </c>
      <c r="D16" s="18" t="s">
        <v>25</v>
      </c>
      <c r="E16" s="19" t="s">
        <v>117</v>
      </c>
      <c r="F16" s="19" t="s">
        <v>117</v>
      </c>
      <c r="G16" s="19" t="s">
        <v>185</v>
      </c>
      <c r="H16" s="21"/>
    </row>
    <row r="17" spans="2:8" ht="33" customHeight="1" x14ac:dyDescent="0.25">
      <c r="B17" s="16" t="s">
        <v>23</v>
      </c>
      <c r="C17" s="17" t="s">
        <v>154</v>
      </c>
      <c r="D17" s="18" t="s">
        <v>25</v>
      </c>
      <c r="E17" s="19" t="s">
        <v>117</v>
      </c>
      <c r="F17" s="19" t="s">
        <v>117</v>
      </c>
      <c r="G17" s="19" t="s">
        <v>185</v>
      </c>
      <c r="H17" s="21"/>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H15"/>
  <sheetViews>
    <sheetView showGridLines="0" zoomScale="70" zoomScaleNormal="7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C6" s="9"/>
    </row>
    <row r="7" spans="2:8" ht="23.25" customHeight="1" x14ac:dyDescent="0.25"/>
    <row r="8" spans="2:8" ht="30.75" customHeight="1" x14ac:dyDescent="0.25">
      <c r="B8" s="34" t="s">
        <v>15</v>
      </c>
      <c r="C8" s="31" t="s">
        <v>79</v>
      </c>
    </row>
    <row r="9" spans="2:8" ht="30.75" customHeight="1" x14ac:dyDescent="0.25">
      <c r="B9" s="35" t="s">
        <v>16</v>
      </c>
      <c r="C9" s="32" t="s">
        <v>77</v>
      </c>
    </row>
    <row r="10" spans="2:8" ht="30.75" customHeight="1" x14ac:dyDescent="0.25">
      <c r="B10" s="35" t="s">
        <v>17</v>
      </c>
      <c r="C10" s="37">
        <v>44126</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147</v>
      </c>
      <c r="D12" s="39" t="s">
        <v>25</v>
      </c>
      <c r="E12" s="40" t="s">
        <v>117</v>
      </c>
      <c r="F12" s="40" t="s">
        <v>117</v>
      </c>
      <c r="G12" s="40" t="s">
        <v>185</v>
      </c>
      <c r="H12" s="20"/>
    </row>
    <row r="13" spans="2:8" ht="33" customHeight="1" x14ac:dyDescent="0.25">
      <c r="B13" s="16" t="s">
        <v>23</v>
      </c>
      <c r="C13" s="17" t="s">
        <v>155</v>
      </c>
      <c r="D13" s="18" t="s">
        <v>25</v>
      </c>
      <c r="E13" s="19" t="s">
        <v>117</v>
      </c>
      <c r="F13" s="19" t="s">
        <v>117</v>
      </c>
      <c r="G13" s="19" t="s">
        <v>185</v>
      </c>
      <c r="H13" s="20"/>
    </row>
    <row r="14" spans="2:8" ht="33" customHeight="1" x14ac:dyDescent="0.25">
      <c r="B14" s="16" t="s">
        <v>23</v>
      </c>
      <c r="C14" s="17" t="s">
        <v>156</v>
      </c>
      <c r="D14" s="18" t="s">
        <v>25</v>
      </c>
      <c r="E14" s="19" t="s">
        <v>117</v>
      </c>
      <c r="F14" s="19" t="s">
        <v>117</v>
      </c>
      <c r="G14" s="19" t="s">
        <v>185</v>
      </c>
      <c r="H14" s="20"/>
    </row>
    <row r="15" spans="2:8" ht="33" customHeight="1" x14ac:dyDescent="0.25">
      <c r="B15" s="16" t="s">
        <v>23</v>
      </c>
      <c r="C15" s="17" t="s">
        <v>157</v>
      </c>
      <c r="D15" s="18" t="s">
        <v>25</v>
      </c>
      <c r="E15" s="19" t="s">
        <v>117</v>
      </c>
      <c r="F15" s="19" t="s">
        <v>117</v>
      </c>
      <c r="G15" s="19" t="s">
        <v>185</v>
      </c>
      <c r="H15" s="20"/>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H15"/>
  <sheetViews>
    <sheetView showGridLines="0" topLeftCell="E1" zoomScale="70" zoomScaleNormal="70" workbookViewId="0">
      <selection activeCell="F4" sqref="F4"/>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102.7109375" style="1" customWidth="1"/>
    <col min="9" max="16384" width="32.28515625" style="1"/>
  </cols>
  <sheetData>
    <row r="2" spans="2:8" ht="23.25" customHeight="1" x14ac:dyDescent="0.25"/>
    <row r="3" spans="2:8" ht="30.75" customHeight="1" x14ac:dyDescent="0.25">
      <c r="B3" s="10" t="s">
        <v>15</v>
      </c>
      <c r="C3" s="4" t="s">
        <v>82</v>
      </c>
    </row>
    <row r="4" spans="2:8" ht="30.75" customHeight="1" x14ac:dyDescent="0.25">
      <c r="B4" s="11" t="s">
        <v>16</v>
      </c>
      <c r="C4" s="12" t="s">
        <v>80</v>
      </c>
    </row>
    <row r="5" spans="2:8" ht="20.25" customHeight="1" x14ac:dyDescent="0.25">
      <c r="B5" s="11" t="s">
        <v>17</v>
      </c>
      <c r="C5" s="3">
        <v>44131</v>
      </c>
    </row>
    <row r="6" spans="2:8" s="15" customFormat="1" ht="62.25" customHeight="1" x14ac:dyDescent="0.25">
      <c r="B6" s="13" t="s">
        <v>18</v>
      </c>
      <c r="C6" s="13" t="s">
        <v>19</v>
      </c>
      <c r="D6" s="42" t="s">
        <v>20</v>
      </c>
      <c r="E6" s="41" t="s">
        <v>21</v>
      </c>
      <c r="F6" s="41" t="s">
        <v>22</v>
      </c>
      <c r="G6" s="41" t="s">
        <v>184</v>
      </c>
      <c r="H6" s="41" t="s">
        <v>186</v>
      </c>
    </row>
    <row r="7" spans="2:8" ht="35.25" customHeight="1" x14ac:dyDescent="0.25">
      <c r="B7" s="16" t="s">
        <v>23</v>
      </c>
      <c r="C7" s="17" t="s">
        <v>179</v>
      </c>
      <c r="D7" s="18" t="s">
        <v>25</v>
      </c>
      <c r="E7" s="40" t="s">
        <v>117</v>
      </c>
      <c r="F7" s="40" t="s">
        <v>117</v>
      </c>
      <c r="G7" s="40" t="s">
        <v>185</v>
      </c>
      <c r="H7" s="40"/>
    </row>
    <row r="8" spans="2:8" ht="35.25" customHeight="1" x14ac:dyDescent="0.25">
      <c r="B8" s="16" t="s">
        <v>23</v>
      </c>
      <c r="C8" s="17" t="s">
        <v>160</v>
      </c>
      <c r="D8" s="18" t="s">
        <v>25</v>
      </c>
      <c r="E8" s="19" t="s">
        <v>117</v>
      </c>
      <c r="F8" s="19" t="s">
        <v>117</v>
      </c>
      <c r="G8" s="19" t="s">
        <v>185</v>
      </c>
      <c r="H8" s="19"/>
    </row>
    <row r="9" spans="2:8" ht="35.25" customHeight="1" x14ac:dyDescent="0.25">
      <c r="B9" s="16" t="s">
        <v>23</v>
      </c>
      <c r="C9" s="17" t="s">
        <v>161</v>
      </c>
      <c r="D9" s="18" t="s">
        <v>25</v>
      </c>
      <c r="E9" s="19" t="s">
        <v>117</v>
      </c>
      <c r="F9" s="19" t="s">
        <v>117</v>
      </c>
      <c r="G9" s="19" t="s">
        <v>185</v>
      </c>
      <c r="H9" s="19"/>
    </row>
    <row r="10" spans="2:8" ht="35.25" customHeight="1" x14ac:dyDescent="0.25">
      <c r="B10" s="16" t="s">
        <v>23</v>
      </c>
      <c r="C10" s="17" t="s">
        <v>162</v>
      </c>
      <c r="D10" s="18" t="s">
        <v>25</v>
      </c>
      <c r="E10" s="19" t="s">
        <v>117</v>
      </c>
      <c r="F10" s="19" t="s">
        <v>117</v>
      </c>
      <c r="G10" s="19" t="s">
        <v>185</v>
      </c>
      <c r="H10" s="19"/>
    </row>
    <row r="11" spans="2:8" ht="35.25" customHeight="1" x14ac:dyDescent="0.25">
      <c r="B11" s="16" t="s">
        <v>23</v>
      </c>
      <c r="C11" s="17" t="s">
        <v>163</v>
      </c>
      <c r="D11" s="18" t="s">
        <v>25</v>
      </c>
      <c r="E11" s="19" t="s">
        <v>117</v>
      </c>
      <c r="F11" s="19" t="s">
        <v>118</v>
      </c>
      <c r="G11" s="19" t="s">
        <v>219</v>
      </c>
      <c r="H11" s="21" t="s">
        <v>282</v>
      </c>
    </row>
    <row r="12" spans="2:8" ht="35.25" customHeight="1" x14ac:dyDescent="0.25">
      <c r="B12" s="16" t="s">
        <v>23</v>
      </c>
      <c r="C12" s="17" t="s">
        <v>164</v>
      </c>
      <c r="D12" s="18" t="s">
        <v>25</v>
      </c>
      <c r="E12" s="26" t="s">
        <v>281</v>
      </c>
      <c r="F12" s="27"/>
      <c r="G12" s="27"/>
      <c r="H12" s="28"/>
    </row>
    <row r="13" spans="2:8" ht="35.25" customHeight="1" x14ac:dyDescent="0.25">
      <c r="B13" s="16" t="s">
        <v>23</v>
      </c>
      <c r="C13" s="17" t="s">
        <v>147</v>
      </c>
      <c r="D13" s="18" t="s">
        <v>25</v>
      </c>
      <c r="E13" s="19" t="s">
        <v>117</v>
      </c>
      <c r="F13" s="19" t="s">
        <v>117</v>
      </c>
      <c r="G13" s="19" t="s">
        <v>185</v>
      </c>
      <c r="H13" s="19"/>
    </row>
    <row r="14" spans="2:8" ht="35.25" customHeight="1" x14ac:dyDescent="0.25">
      <c r="B14" s="16" t="s">
        <v>23</v>
      </c>
      <c r="C14" s="17" t="s">
        <v>165</v>
      </c>
      <c r="D14" s="18" t="s">
        <v>25</v>
      </c>
      <c r="E14" s="19" t="s">
        <v>117</v>
      </c>
      <c r="F14" s="19" t="s">
        <v>117</v>
      </c>
      <c r="G14" s="19" t="s">
        <v>185</v>
      </c>
      <c r="H14" s="19"/>
    </row>
    <row r="15" spans="2:8" ht="35.25" customHeight="1" x14ac:dyDescent="0.25">
      <c r="B15" s="16" t="s">
        <v>23</v>
      </c>
      <c r="C15" s="17" t="s">
        <v>166</v>
      </c>
      <c r="D15" s="18" t="s">
        <v>25</v>
      </c>
      <c r="E15" s="19" t="s">
        <v>117</v>
      </c>
      <c r="F15" s="19" t="s">
        <v>117</v>
      </c>
      <c r="G15" s="19" t="s">
        <v>185</v>
      </c>
      <c r="H15" s="19"/>
    </row>
  </sheetData>
  <mergeCells count="1">
    <mergeCell ref="E12:H1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H16"/>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167</v>
      </c>
    </row>
    <row r="9" spans="2:8" ht="30.75" customHeight="1" x14ac:dyDescent="0.25">
      <c r="B9" s="35" t="s">
        <v>16</v>
      </c>
      <c r="C9" s="32" t="s">
        <v>81</v>
      </c>
    </row>
    <row r="10" spans="2:8" ht="30.75" customHeight="1" x14ac:dyDescent="0.25">
      <c r="B10" s="35" t="s">
        <v>17</v>
      </c>
      <c r="C10" s="37">
        <v>44133</v>
      </c>
    </row>
    <row r="11" spans="2:8" s="15" customFormat="1" ht="62.25" customHeight="1" x14ac:dyDescent="0.25">
      <c r="B11" s="36" t="s">
        <v>18</v>
      </c>
      <c r="C11" s="36" t="s">
        <v>19</v>
      </c>
      <c r="D11" s="36" t="s">
        <v>20</v>
      </c>
      <c r="E11" s="41" t="s">
        <v>21</v>
      </c>
      <c r="F11" s="41" t="s">
        <v>22</v>
      </c>
      <c r="G11" s="41" t="s">
        <v>184</v>
      </c>
      <c r="H11" s="14"/>
    </row>
    <row r="12" spans="2:8" ht="35.25" customHeight="1" x14ac:dyDescent="0.25">
      <c r="B12" s="33" t="s">
        <v>23</v>
      </c>
      <c r="C12" s="38" t="s">
        <v>168</v>
      </c>
      <c r="D12" s="39" t="s">
        <v>25</v>
      </c>
      <c r="E12" s="40" t="s">
        <v>117</v>
      </c>
      <c r="F12" s="40" t="s">
        <v>117</v>
      </c>
      <c r="G12" s="40" t="s">
        <v>185</v>
      </c>
      <c r="H12" s="20"/>
    </row>
    <row r="13" spans="2:8" ht="35.25" customHeight="1" x14ac:dyDescent="0.25">
      <c r="B13" s="16" t="s">
        <v>23</v>
      </c>
      <c r="C13" s="17" t="s">
        <v>169</v>
      </c>
      <c r="D13" s="18" t="s">
        <v>25</v>
      </c>
      <c r="E13" s="19" t="s">
        <v>117</v>
      </c>
      <c r="F13" s="19" t="s">
        <v>117</v>
      </c>
      <c r="G13" s="19" t="s">
        <v>185</v>
      </c>
      <c r="H13" s="20"/>
    </row>
    <row r="14" spans="2:8" ht="35.25" customHeight="1" x14ac:dyDescent="0.25">
      <c r="B14" s="16" t="s">
        <v>23</v>
      </c>
      <c r="C14" s="17" t="s">
        <v>170</v>
      </c>
      <c r="D14" s="18" t="s">
        <v>25</v>
      </c>
      <c r="E14" s="19" t="s">
        <v>117</v>
      </c>
      <c r="F14" s="19" t="s">
        <v>117</v>
      </c>
      <c r="G14" s="19" t="s">
        <v>185</v>
      </c>
      <c r="H14" s="20"/>
    </row>
    <row r="15" spans="2:8" ht="35.25" customHeight="1" x14ac:dyDescent="0.25">
      <c r="B15" s="16" t="s">
        <v>23</v>
      </c>
      <c r="C15" s="17" t="s">
        <v>171</v>
      </c>
      <c r="D15" s="18" t="s">
        <v>25</v>
      </c>
      <c r="E15" s="19" t="s">
        <v>117</v>
      </c>
      <c r="F15" s="19" t="s">
        <v>117</v>
      </c>
      <c r="G15" s="19" t="s">
        <v>185</v>
      </c>
      <c r="H15" s="20"/>
    </row>
    <row r="16" spans="2:8" ht="35.25" customHeight="1" x14ac:dyDescent="0.25">
      <c r="B16" s="16" t="s">
        <v>23</v>
      </c>
      <c r="C16" s="17" t="s">
        <v>53</v>
      </c>
      <c r="D16" s="18" t="s">
        <v>25</v>
      </c>
      <c r="E16" s="19" t="s">
        <v>117</v>
      </c>
      <c r="F16" s="19" t="s">
        <v>117</v>
      </c>
      <c r="G16" s="19" t="s">
        <v>185</v>
      </c>
      <c r="H16" s="20"/>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H17"/>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85</v>
      </c>
    </row>
    <row r="9" spans="2:8" ht="30.75" customHeight="1" x14ac:dyDescent="0.25">
      <c r="B9" s="35" t="s">
        <v>16</v>
      </c>
      <c r="C9" s="32" t="s">
        <v>84</v>
      </c>
    </row>
    <row r="10" spans="2:8" ht="30.75" customHeight="1" x14ac:dyDescent="0.25">
      <c r="B10" s="35" t="s">
        <v>17</v>
      </c>
      <c r="C10" s="37">
        <v>44140</v>
      </c>
    </row>
    <row r="11" spans="2:8" s="15" customFormat="1" ht="62.25" customHeight="1" x14ac:dyDescent="0.25">
      <c r="B11" s="36" t="s">
        <v>18</v>
      </c>
      <c r="C11" s="36" t="s">
        <v>19</v>
      </c>
      <c r="D11" s="36" t="s">
        <v>20</v>
      </c>
      <c r="E11" s="41" t="s">
        <v>21</v>
      </c>
      <c r="F11" s="41" t="s">
        <v>22</v>
      </c>
      <c r="G11" s="41" t="s">
        <v>184</v>
      </c>
      <c r="H11" s="14"/>
    </row>
    <row r="12" spans="2:8" ht="35.25" customHeight="1" x14ac:dyDescent="0.25">
      <c r="B12" s="33" t="s">
        <v>23</v>
      </c>
      <c r="C12" s="38" t="s">
        <v>173</v>
      </c>
      <c r="D12" s="39" t="s">
        <v>25</v>
      </c>
      <c r="E12" s="40" t="s">
        <v>117</v>
      </c>
      <c r="F12" s="40" t="s">
        <v>117</v>
      </c>
      <c r="G12" s="40" t="s">
        <v>185</v>
      </c>
      <c r="H12" s="20"/>
    </row>
    <row r="13" spans="2:8" ht="35.25" customHeight="1" x14ac:dyDescent="0.25">
      <c r="B13" s="16" t="s">
        <v>23</v>
      </c>
      <c r="C13" s="17" t="s">
        <v>177</v>
      </c>
      <c r="D13" s="18" t="s">
        <v>25</v>
      </c>
      <c r="E13" s="19" t="s">
        <v>117</v>
      </c>
      <c r="F13" s="19" t="s">
        <v>117</v>
      </c>
      <c r="G13" s="19" t="s">
        <v>185</v>
      </c>
      <c r="H13" s="20"/>
    </row>
    <row r="14" spans="2:8" ht="35.25" customHeight="1" x14ac:dyDescent="0.25">
      <c r="B14" s="16" t="s">
        <v>23</v>
      </c>
      <c r="C14" s="17" t="s">
        <v>178</v>
      </c>
      <c r="D14" s="18" t="s">
        <v>25</v>
      </c>
      <c r="E14" s="19" t="s">
        <v>117</v>
      </c>
      <c r="F14" s="19" t="s">
        <v>117</v>
      </c>
      <c r="G14" s="19" t="s">
        <v>185</v>
      </c>
      <c r="H14" s="20"/>
    </row>
    <row r="15" spans="2:8" ht="35.25" customHeight="1" x14ac:dyDescent="0.25">
      <c r="B15" s="16" t="s">
        <v>23</v>
      </c>
      <c r="C15" s="17" t="s">
        <v>174</v>
      </c>
      <c r="D15" s="18" t="s">
        <v>25</v>
      </c>
      <c r="E15" s="19" t="s">
        <v>117</v>
      </c>
      <c r="F15" s="19" t="s">
        <v>117</v>
      </c>
      <c r="G15" s="19" t="s">
        <v>185</v>
      </c>
      <c r="H15" s="20"/>
    </row>
    <row r="16" spans="2:8" ht="35.25" customHeight="1" x14ac:dyDescent="0.25">
      <c r="B16" s="16" t="s">
        <v>23</v>
      </c>
      <c r="C16" s="17" t="s">
        <v>175</v>
      </c>
      <c r="D16" s="18" t="s">
        <v>25</v>
      </c>
      <c r="E16" s="19" t="s">
        <v>117</v>
      </c>
      <c r="F16" s="19" t="s">
        <v>117</v>
      </c>
      <c r="G16" s="19" t="s">
        <v>185</v>
      </c>
      <c r="H16" s="20"/>
    </row>
    <row r="17" spans="2:8" ht="35.25" customHeight="1" x14ac:dyDescent="0.25">
      <c r="B17" s="16" t="s">
        <v>23</v>
      </c>
      <c r="C17" s="17" t="s">
        <v>176</v>
      </c>
      <c r="D17" s="18" t="s">
        <v>25</v>
      </c>
      <c r="E17" s="19" t="s">
        <v>117</v>
      </c>
      <c r="F17" s="19" t="s">
        <v>117</v>
      </c>
      <c r="G17" s="19" t="s">
        <v>185</v>
      </c>
      <c r="H17" s="20"/>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H14"/>
  <sheetViews>
    <sheetView showGridLines="0" zoomScale="70" zoomScaleNormal="70" workbookViewId="0">
      <selection activeCell="G11" sqref="C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181</v>
      </c>
    </row>
    <row r="9" spans="2:8" ht="30.75" customHeight="1" x14ac:dyDescent="0.25">
      <c r="B9" s="35" t="s">
        <v>16</v>
      </c>
      <c r="C9" s="32" t="s">
        <v>180</v>
      </c>
    </row>
    <row r="10" spans="2:8" ht="30.75" customHeight="1" x14ac:dyDescent="0.25">
      <c r="B10" s="35" t="s">
        <v>17</v>
      </c>
      <c r="C10" s="37">
        <v>44140</v>
      </c>
    </row>
    <row r="11" spans="2:8" s="15" customFormat="1" ht="62.25" customHeight="1" x14ac:dyDescent="0.25">
      <c r="B11" s="36" t="s">
        <v>18</v>
      </c>
      <c r="C11" s="36" t="s">
        <v>19</v>
      </c>
      <c r="D11" s="36" t="s">
        <v>20</v>
      </c>
      <c r="E11" s="41" t="s">
        <v>21</v>
      </c>
      <c r="F11" s="41" t="s">
        <v>22</v>
      </c>
      <c r="G11" s="41" t="s">
        <v>184</v>
      </c>
      <c r="H11" s="14"/>
    </row>
    <row r="12" spans="2:8" ht="35.25" customHeight="1" x14ac:dyDescent="0.25">
      <c r="B12" s="33" t="s">
        <v>23</v>
      </c>
      <c r="C12" s="38" t="s">
        <v>182</v>
      </c>
      <c r="D12" s="39" t="s">
        <v>25</v>
      </c>
      <c r="E12" s="40" t="s">
        <v>117</v>
      </c>
      <c r="F12" s="40" t="s">
        <v>117</v>
      </c>
      <c r="G12" s="40" t="s">
        <v>185</v>
      </c>
      <c r="H12" s="20"/>
    </row>
    <row r="13" spans="2:8" ht="35.25" customHeight="1" x14ac:dyDescent="0.25">
      <c r="B13" s="16" t="s">
        <v>23</v>
      </c>
      <c r="C13" s="17" t="s">
        <v>142</v>
      </c>
      <c r="D13" s="18" t="s">
        <v>25</v>
      </c>
      <c r="E13" s="19" t="s">
        <v>117</v>
      </c>
      <c r="F13" s="19" t="s">
        <v>117</v>
      </c>
      <c r="G13" s="19" t="s">
        <v>185</v>
      </c>
      <c r="H13" s="20"/>
    </row>
    <row r="14" spans="2:8" ht="35.25" customHeight="1" x14ac:dyDescent="0.25">
      <c r="B14" s="16" t="s">
        <v>23</v>
      </c>
      <c r="C14" s="17" t="s">
        <v>183</v>
      </c>
      <c r="D14" s="18" t="s">
        <v>25</v>
      </c>
      <c r="E14" s="19" t="s">
        <v>117</v>
      </c>
      <c r="F14" s="19" t="s">
        <v>117</v>
      </c>
      <c r="G14" s="19" t="s">
        <v>185</v>
      </c>
      <c r="H14" s="2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6"/>
  <sheetViews>
    <sheetView showGridLines="0" zoomScale="70" zoomScaleNormal="70" workbookViewId="0">
      <selection activeCell="B4" sqref="B4"/>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41</v>
      </c>
    </row>
    <row r="9" spans="2:8" ht="30.75" customHeight="1" x14ac:dyDescent="0.25">
      <c r="B9" s="35" t="s">
        <v>16</v>
      </c>
      <c r="C9" s="32" t="s">
        <v>30</v>
      </c>
    </row>
    <row r="10" spans="2:8" ht="30.75" customHeight="1" x14ac:dyDescent="0.25">
      <c r="B10" s="35" t="s">
        <v>17</v>
      </c>
      <c r="C10" s="37">
        <v>44112</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42</v>
      </c>
      <c r="D12" s="39" t="s">
        <v>25</v>
      </c>
      <c r="E12" s="40" t="s">
        <v>117</v>
      </c>
      <c r="F12" s="40" t="s">
        <v>117</v>
      </c>
      <c r="G12" s="40" t="s">
        <v>185</v>
      </c>
      <c r="H12" s="20"/>
    </row>
    <row r="13" spans="2:8" ht="33" customHeight="1" x14ac:dyDescent="0.25">
      <c r="B13" s="16" t="s">
        <v>23</v>
      </c>
      <c r="C13" s="17" t="s">
        <v>43</v>
      </c>
      <c r="D13" s="18" t="s">
        <v>25</v>
      </c>
      <c r="E13" s="19" t="s">
        <v>117</v>
      </c>
      <c r="F13" s="19" t="s">
        <v>117</v>
      </c>
      <c r="G13" s="19" t="s">
        <v>185</v>
      </c>
      <c r="H13" s="20"/>
    </row>
    <row r="14" spans="2:8" ht="33" customHeight="1" x14ac:dyDescent="0.25">
      <c r="B14" s="16" t="s">
        <v>23</v>
      </c>
      <c r="C14" s="17" t="s">
        <v>44</v>
      </c>
      <c r="D14" s="18" t="s">
        <v>25</v>
      </c>
      <c r="E14" s="19" t="s">
        <v>117</v>
      </c>
      <c r="F14" s="19" t="s">
        <v>117</v>
      </c>
      <c r="G14" s="19" t="s">
        <v>185</v>
      </c>
      <c r="H14" s="20"/>
    </row>
    <row r="15" spans="2:8" ht="33" customHeight="1" x14ac:dyDescent="0.25">
      <c r="B15" s="16" t="s">
        <v>23</v>
      </c>
      <c r="C15" s="17" t="s">
        <v>45</v>
      </c>
      <c r="D15" s="18" t="s">
        <v>25</v>
      </c>
      <c r="E15" s="19" t="s">
        <v>117</v>
      </c>
      <c r="F15" s="19" t="s">
        <v>117</v>
      </c>
      <c r="G15" s="19" t="s">
        <v>185</v>
      </c>
    </row>
    <row r="16" spans="2:8" ht="33" customHeight="1" x14ac:dyDescent="0.25">
      <c r="B16" s="16" t="s">
        <v>23</v>
      </c>
      <c r="C16" s="17" t="s">
        <v>46</v>
      </c>
      <c r="D16" s="18" t="s">
        <v>25</v>
      </c>
      <c r="E16" s="19" t="s">
        <v>117</v>
      </c>
      <c r="F16" s="19" t="s">
        <v>117</v>
      </c>
      <c r="G16" s="19" t="s">
        <v>185</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H17"/>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190</v>
      </c>
    </row>
    <row r="9" spans="2:8" ht="30.75" customHeight="1" x14ac:dyDescent="0.25">
      <c r="B9" s="35" t="s">
        <v>16</v>
      </c>
      <c r="C9" s="32" t="s">
        <v>191</v>
      </c>
    </row>
    <row r="10" spans="2:8" ht="30.75" customHeight="1" x14ac:dyDescent="0.25">
      <c r="B10" s="35" t="s">
        <v>17</v>
      </c>
      <c r="C10" s="37">
        <v>44140</v>
      </c>
    </row>
    <row r="11" spans="2:8" s="15" customFormat="1" ht="62.25" customHeight="1" x14ac:dyDescent="0.25">
      <c r="B11" s="36" t="s">
        <v>18</v>
      </c>
      <c r="C11" s="36" t="s">
        <v>19</v>
      </c>
      <c r="D11" s="36" t="s">
        <v>20</v>
      </c>
      <c r="E11" s="41" t="s">
        <v>21</v>
      </c>
      <c r="F11" s="41" t="s">
        <v>22</v>
      </c>
      <c r="G11" s="41" t="s">
        <v>184</v>
      </c>
      <c r="H11" s="14"/>
    </row>
    <row r="12" spans="2:8" ht="38.25" customHeight="1" x14ac:dyDescent="0.25">
      <c r="B12" s="33" t="s">
        <v>23</v>
      </c>
      <c r="C12" s="38" t="s">
        <v>192</v>
      </c>
      <c r="D12" s="39" t="s">
        <v>25</v>
      </c>
      <c r="E12" s="40" t="s">
        <v>117</v>
      </c>
      <c r="F12" s="40" t="s">
        <v>117</v>
      </c>
      <c r="G12" s="40" t="s">
        <v>185</v>
      </c>
      <c r="H12" s="20"/>
    </row>
    <row r="13" spans="2:8" ht="38.25" customHeight="1" x14ac:dyDescent="0.25">
      <c r="B13" s="16" t="s">
        <v>23</v>
      </c>
      <c r="C13" s="17" t="s">
        <v>193</v>
      </c>
      <c r="D13" s="18" t="s">
        <v>25</v>
      </c>
      <c r="E13" s="19" t="s">
        <v>117</v>
      </c>
      <c r="F13" s="19" t="s">
        <v>117</v>
      </c>
      <c r="G13" s="19" t="s">
        <v>185</v>
      </c>
      <c r="H13" s="20"/>
    </row>
    <row r="14" spans="2:8" ht="38.25" customHeight="1" x14ac:dyDescent="0.25">
      <c r="B14" s="16" t="s">
        <v>23</v>
      </c>
      <c r="C14" s="17" t="s">
        <v>194</v>
      </c>
      <c r="D14" s="18" t="s">
        <v>25</v>
      </c>
      <c r="E14" s="19" t="s">
        <v>117</v>
      </c>
      <c r="F14" s="19" t="s">
        <v>117</v>
      </c>
      <c r="G14" s="19" t="s">
        <v>185</v>
      </c>
      <c r="H14" s="20"/>
    </row>
    <row r="15" spans="2:8" ht="38.25" customHeight="1" x14ac:dyDescent="0.25">
      <c r="B15" s="16" t="s">
        <v>23</v>
      </c>
      <c r="C15" s="17" t="s">
        <v>53</v>
      </c>
      <c r="D15" s="18" t="s">
        <v>25</v>
      </c>
      <c r="E15" s="19" t="s">
        <v>117</v>
      </c>
      <c r="F15" s="19" t="s">
        <v>117</v>
      </c>
      <c r="G15" s="19" t="s">
        <v>185</v>
      </c>
      <c r="H15" s="20"/>
    </row>
    <row r="16" spans="2:8" ht="38.25" customHeight="1" x14ac:dyDescent="0.25">
      <c r="B16" s="16" t="s">
        <v>23</v>
      </c>
      <c r="C16" s="17" t="s">
        <v>195</v>
      </c>
      <c r="D16" s="18" t="s">
        <v>25</v>
      </c>
      <c r="E16" s="19" t="s">
        <v>117</v>
      </c>
      <c r="F16" s="19" t="s">
        <v>117</v>
      </c>
      <c r="G16" s="19" t="s">
        <v>185</v>
      </c>
    </row>
    <row r="17" spans="2:7" ht="38.25" customHeight="1" x14ac:dyDescent="0.25">
      <c r="B17" s="16" t="s">
        <v>23</v>
      </c>
      <c r="C17" s="17" t="s">
        <v>196</v>
      </c>
      <c r="D17" s="18" t="s">
        <v>25</v>
      </c>
      <c r="E17" s="19" t="s">
        <v>117</v>
      </c>
      <c r="F17" s="19" t="s">
        <v>117</v>
      </c>
      <c r="G17" s="19" t="s">
        <v>185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H14"/>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197</v>
      </c>
    </row>
    <row r="9" spans="2:8" ht="30.75" customHeight="1" x14ac:dyDescent="0.25">
      <c r="B9" s="35" t="s">
        <v>16</v>
      </c>
      <c r="C9" s="32" t="s">
        <v>198</v>
      </c>
    </row>
    <row r="10" spans="2:8" ht="30.75" customHeight="1" x14ac:dyDescent="0.25">
      <c r="B10" s="35" t="s">
        <v>17</v>
      </c>
      <c r="C10" s="37">
        <v>44153</v>
      </c>
    </row>
    <row r="11" spans="2:8" s="15" customFormat="1" ht="62.25" customHeight="1" x14ac:dyDescent="0.25">
      <c r="B11" s="36" t="s">
        <v>18</v>
      </c>
      <c r="C11" s="36" t="s">
        <v>19</v>
      </c>
      <c r="D11" s="36" t="s">
        <v>20</v>
      </c>
      <c r="E11" s="41" t="s">
        <v>21</v>
      </c>
      <c r="F11" s="41" t="s">
        <v>22</v>
      </c>
      <c r="G11" s="41" t="s">
        <v>184</v>
      </c>
      <c r="H11" s="14"/>
    </row>
    <row r="12" spans="2:8" ht="35.25" customHeight="1" x14ac:dyDescent="0.25">
      <c r="B12" s="33" t="s">
        <v>23</v>
      </c>
      <c r="C12" s="38" t="s">
        <v>147</v>
      </c>
      <c r="D12" s="39" t="s">
        <v>25</v>
      </c>
      <c r="E12" s="40" t="s">
        <v>117</v>
      </c>
      <c r="F12" s="40" t="s">
        <v>117</v>
      </c>
      <c r="G12" s="40" t="s">
        <v>185</v>
      </c>
      <c r="H12" s="20"/>
    </row>
    <row r="13" spans="2:8" ht="35.25" customHeight="1" x14ac:dyDescent="0.25">
      <c r="B13" s="16" t="s">
        <v>23</v>
      </c>
      <c r="C13" s="17" t="s">
        <v>199</v>
      </c>
      <c r="D13" s="18" t="s">
        <v>25</v>
      </c>
      <c r="E13" s="19" t="s">
        <v>117</v>
      </c>
      <c r="F13" s="19" t="s">
        <v>117</v>
      </c>
      <c r="G13" s="19" t="s">
        <v>185</v>
      </c>
      <c r="H13" s="20"/>
    </row>
    <row r="14" spans="2:8" ht="35.25" customHeight="1" x14ac:dyDescent="0.25">
      <c r="B14" s="16" t="s">
        <v>23</v>
      </c>
      <c r="C14" s="17" t="s">
        <v>200</v>
      </c>
      <c r="D14" s="18" t="s">
        <v>25</v>
      </c>
      <c r="E14" s="19" t="s">
        <v>117</v>
      </c>
      <c r="F14" s="19" t="s">
        <v>117</v>
      </c>
      <c r="G14" s="19" t="s">
        <v>185</v>
      </c>
      <c r="H14" s="20"/>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H20"/>
  <sheetViews>
    <sheetView showGridLines="0" zoomScale="70" zoomScaleNormal="7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271</v>
      </c>
    </row>
    <row r="9" spans="2:8" ht="30.75" customHeight="1" x14ac:dyDescent="0.25">
      <c r="B9" s="35" t="s">
        <v>16</v>
      </c>
      <c r="C9" s="32" t="s">
        <v>269</v>
      </c>
    </row>
    <row r="10" spans="2:8" ht="30.75" customHeight="1" x14ac:dyDescent="0.25">
      <c r="B10" s="35" t="s">
        <v>17</v>
      </c>
      <c r="C10" s="37">
        <v>44154</v>
      </c>
    </row>
    <row r="11" spans="2:8" s="15" customFormat="1" ht="62.25" customHeight="1" x14ac:dyDescent="0.25">
      <c r="B11" s="36" t="s">
        <v>18</v>
      </c>
      <c r="C11" s="36" t="s">
        <v>19</v>
      </c>
      <c r="D11" s="36" t="s">
        <v>20</v>
      </c>
      <c r="E11" s="41" t="s">
        <v>21</v>
      </c>
      <c r="F11" s="41" t="s">
        <v>22</v>
      </c>
      <c r="G11" s="41" t="s">
        <v>184</v>
      </c>
      <c r="H11" s="14"/>
    </row>
    <row r="12" spans="2:8" ht="40.5" customHeight="1" x14ac:dyDescent="0.25">
      <c r="B12" s="33" t="s">
        <v>23</v>
      </c>
      <c r="C12" s="38" t="s">
        <v>272</v>
      </c>
      <c r="D12" s="39" t="s">
        <v>25</v>
      </c>
      <c r="E12" s="40" t="s">
        <v>117</v>
      </c>
      <c r="F12" s="40" t="s">
        <v>117</v>
      </c>
      <c r="G12" s="40" t="s">
        <v>185</v>
      </c>
      <c r="H12" s="20"/>
    </row>
    <row r="13" spans="2:8" ht="40.5" customHeight="1" x14ac:dyDescent="0.25">
      <c r="B13" s="16" t="s">
        <v>23</v>
      </c>
      <c r="C13" s="17" t="s">
        <v>273</v>
      </c>
      <c r="D13" s="18" t="s">
        <v>25</v>
      </c>
      <c r="E13" s="19" t="s">
        <v>117</v>
      </c>
      <c r="F13" s="19" t="s">
        <v>117</v>
      </c>
      <c r="G13" s="19" t="s">
        <v>185</v>
      </c>
      <c r="H13" s="20"/>
    </row>
    <row r="14" spans="2:8" ht="40.5" customHeight="1" x14ac:dyDescent="0.25">
      <c r="B14" s="16" t="s">
        <v>23</v>
      </c>
      <c r="C14" s="17" t="s">
        <v>274</v>
      </c>
      <c r="D14" s="18" t="s">
        <v>25</v>
      </c>
      <c r="E14" s="19" t="s">
        <v>117</v>
      </c>
      <c r="F14" s="19" t="s">
        <v>117</v>
      </c>
      <c r="G14" s="19" t="s">
        <v>185</v>
      </c>
      <c r="H14" s="20"/>
    </row>
    <row r="15" spans="2:8" ht="40.5" customHeight="1" x14ac:dyDescent="0.25">
      <c r="B15" s="16" t="s">
        <v>23</v>
      </c>
      <c r="C15" s="17" t="s">
        <v>275</v>
      </c>
      <c r="D15" s="18" t="s">
        <v>25</v>
      </c>
      <c r="E15" s="19" t="s">
        <v>117</v>
      </c>
      <c r="F15" s="19" t="s">
        <v>117</v>
      </c>
      <c r="G15" s="19" t="s">
        <v>185</v>
      </c>
    </row>
    <row r="16" spans="2:8" ht="40.5" customHeight="1" x14ac:dyDescent="0.25">
      <c r="B16" s="16" t="s">
        <v>23</v>
      </c>
      <c r="C16" s="17" t="s">
        <v>276</v>
      </c>
      <c r="D16" s="18" t="s">
        <v>25</v>
      </c>
      <c r="E16" s="19" t="s">
        <v>117</v>
      </c>
      <c r="F16" s="19" t="s">
        <v>117</v>
      </c>
      <c r="G16" s="19" t="s">
        <v>185</v>
      </c>
    </row>
    <row r="17" spans="2:7" ht="40.5" customHeight="1" x14ac:dyDescent="0.25">
      <c r="B17" s="16" t="s">
        <v>23</v>
      </c>
      <c r="C17" s="17" t="s">
        <v>277</v>
      </c>
      <c r="D17" s="18" t="s">
        <v>25</v>
      </c>
      <c r="E17" s="19" t="s">
        <v>117</v>
      </c>
      <c r="F17" s="19" t="s">
        <v>117</v>
      </c>
      <c r="G17" s="19" t="s">
        <v>185</v>
      </c>
    </row>
    <row r="18" spans="2:7" ht="40.5" customHeight="1" x14ac:dyDescent="0.25">
      <c r="B18" s="16" t="s">
        <v>23</v>
      </c>
      <c r="C18" s="17" t="s">
        <v>278</v>
      </c>
      <c r="D18" s="18" t="s">
        <v>25</v>
      </c>
      <c r="E18" s="19" t="s">
        <v>117</v>
      </c>
      <c r="F18" s="19" t="s">
        <v>117</v>
      </c>
      <c r="G18" s="19" t="s">
        <v>185</v>
      </c>
    </row>
    <row r="19" spans="2:7" ht="40.5" customHeight="1" x14ac:dyDescent="0.25">
      <c r="B19" s="16" t="s">
        <v>23</v>
      </c>
      <c r="C19" s="17" t="s">
        <v>279</v>
      </c>
      <c r="D19" s="18" t="s">
        <v>25</v>
      </c>
      <c r="E19" s="19" t="s">
        <v>117</v>
      </c>
      <c r="F19" s="19" t="s">
        <v>117</v>
      </c>
      <c r="G19" s="19" t="s">
        <v>185</v>
      </c>
    </row>
    <row r="20" spans="2:7" ht="40.5" customHeight="1" x14ac:dyDescent="0.25">
      <c r="B20" s="16" t="s">
        <v>23</v>
      </c>
      <c r="C20" s="17" t="s">
        <v>280</v>
      </c>
      <c r="D20" s="18" t="s">
        <v>25</v>
      </c>
      <c r="E20" s="19" t="s">
        <v>117</v>
      </c>
      <c r="F20" s="19" t="s">
        <v>117</v>
      </c>
      <c r="G20" s="19" t="s">
        <v>185</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H16"/>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214</v>
      </c>
    </row>
    <row r="9" spans="2:8" ht="30.75" customHeight="1" x14ac:dyDescent="0.25">
      <c r="B9" s="35" t="s">
        <v>16</v>
      </c>
      <c r="C9" s="32" t="s">
        <v>201</v>
      </c>
    </row>
    <row r="10" spans="2:8" ht="30.75" customHeight="1" x14ac:dyDescent="0.25">
      <c r="B10" s="35" t="s">
        <v>17</v>
      </c>
      <c r="C10" s="37">
        <v>44155</v>
      </c>
    </row>
    <row r="11" spans="2:8" s="15" customFormat="1" ht="62.25" customHeight="1" x14ac:dyDescent="0.25">
      <c r="B11" s="36" t="s">
        <v>18</v>
      </c>
      <c r="C11" s="36" t="s">
        <v>19</v>
      </c>
      <c r="D11" s="36" t="s">
        <v>20</v>
      </c>
      <c r="E11" s="41" t="s">
        <v>21</v>
      </c>
      <c r="F11" s="41" t="s">
        <v>22</v>
      </c>
      <c r="G11" s="41" t="s">
        <v>184</v>
      </c>
      <c r="H11" s="14"/>
    </row>
    <row r="12" spans="2:8" ht="40.5" customHeight="1" x14ac:dyDescent="0.25">
      <c r="B12" s="33" t="s">
        <v>23</v>
      </c>
      <c r="C12" s="38" t="s">
        <v>225</v>
      </c>
      <c r="D12" s="39" t="s">
        <v>25</v>
      </c>
      <c r="E12" s="40" t="s">
        <v>117</v>
      </c>
      <c r="F12" s="40" t="s">
        <v>117</v>
      </c>
      <c r="G12" s="40" t="s">
        <v>185</v>
      </c>
      <c r="H12" s="20"/>
    </row>
    <row r="13" spans="2:8" ht="40.5" customHeight="1" x14ac:dyDescent="0.25">
      <c r="B13" s="16" t="s">
        <v>23</v>
      </c>
      <c r="C13" s="17" t="s">
        <v>226</v>
      </c>
      <c r="D13" s="18" t="s">
        <v>25</v>
      </c>
      <c r="E13" s="19" t="s">
        <v>117</v>
      </c>
      <c r="F13" s="19" t="s">
        <v>117</v>
      </c>
      <c r="G13" s="19" t="s">
        <v>185</v>
      </c>
      <c r="H13" s="20"/>
    </row>
    <row r="14" spans="2:8" ht="40.5" customHeight="1" x14ac:dyDescent="0.25">
      <c r="B14" s="16" t="s">
        <v>23</v>
      </c>
      <c r="C14" s="17" t="s">
        <v>227</v>
      </c>
      <c r="D14" s="18" t="s">
        <v>25</v>
      </c>
      <c r="E14" s="19" t="s">
        <v>117</v>
      </c>
      <c r="F14" s="19" t="s">
        <v>117</v>
      </c>
      <c r="G14" s="19" t="s">
        <v>185</v>
      </c>
      <c r="H14" s="20"/>
    </row>
    <row r="15" spans="2:8" ht="40.5" customHeight="1" x14ac:dyDescent="0.25">
      <c r="B15" s="16" t="s">
        <v>23</v>
      </c>
      <c r="C15" s="17" t="s">
        <v>149</v>
      </c>
      <c r="D15" s="18" t="s">
        <v>25</v>
      </c>
      <c r="E15" s="19" t="s">
        <v>117</v>
      </c>
      <c r="F15" s="19" t="s">
        <v>117</v>
      </c>
      <c r="G15" s="19" t="s">
        <v>185</v>
      </c>
    </row>
    <row r="16" spans="2:8" ht="40.5" customHeight="1" x14ac:dyDescent="0.25">
      <c r="B16" s="16" t="s">
        <v>23</v>
      </c>
      <c r="C16" s="17" t="s">
        <v>228</v>
      </c>
      <c r="D16" s="18" t="s">
        <v>25</v>
      </c>
      <c r="E16" s="19" t="s">
        <v>117</v>
      </c>
      <c r="F16" s="19" t="s">
        <v>117</v>
      </c>
      <c r="G16" s="19" t="s">
        <v>185</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H13"/>
  <sheetViews>
    <sheetView showGridLines="0" topLeftCell="E1" zoomScale="70" zoomScaleNormal="70" workbookViewId="0">
      <selection activeCell="E4" sqref="E4"/>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102.7109375" style="1" customWidth="1"/>
    <col min="9" max="16384" width="32.28515625" style="1"/>
  </cols>
  <sheetData>
    <row r="2" spans="2:8" ht="12" customHeight="1" x14ac:dyDescent="0.25">
      <c r="B2" s="7"/>
    </row>
    <row r="3" spans="2:8" ht="12" customHeight="1" x14ac:dyDescent="0.25"/>
    <row r="4" spans="2:8" ht="12" customHeight="1" x14ac:dyDescent="0.25"/>
    <row r="5" spans="2:8" ht="30.75" customHeight="1" x14ac:dyDescent="0.25">
      <c r="B5" s="11" t="s">
        <v>16</v>
      </c>
      <c r="C5" s="12" t="s">
        <v>202</v>
      </c>
    </row>
    <row r="6" spans="2:8" ht="30.75" customHeight="1" x14ac:dyDescent="0.25">
      <c r="B6" s="11" t="s">
        <v>17</v>
      </c>
      <c r="C6" s="3">
        <v>44159</v>
      </c>
    </row>
    <row r="7" spans="2:8" s="15" customFormat="1" ht="62.25" customHeight="1" x14ac:dyDescent="0.25">
      <c r="B7" s="13" t="s">
        <v>18</v>
      </c>
      <c r="C7" s="13" t="s">
        <v>19</v>
      </c>
      <c r="D7" s="42" t="s">
        <v>20</v>
      </c>
      <c r="E7" s="41" t="s">
        <v>21</v>
      </c>
      <c r="F7" s="41" t="s">
        <v>22</v>
      </c>
      <c r="G7" s="41" t="s">
        <v>184</v>
      </c>
      <c r="H7" s="41" t="s">
        <v>186</v>
      </c>
    </row>
    <row r="8" spans="2:8" ht="40.5" customHeight="1" x14ac:dyDescent="0.25">
      <c r="B8" s="16" t="s">
        <v>23</v>
      </c>
      <c r="C8" s="17" t="s">
        <v>142</v>
      </c>
      <c r="D8" s="18" t="s">
        <v>25</v>
      </c>
      <c r="E8" s="40" t="s">
        <v>117</v>
      </c>
      <c r="F8" s="40" t="s">
        <v>117</v>
      </c>
      <c r="G8" s="40" t="s">
        <v>185</v>
      </c>
      <c r="H8" s="40"/>
    </row>
    <row r="9" spans="2:8" ht="40.5" customHeight="1" x14ac:dyDescent="0.25">
      <c r="B9" s="16" t="s">
        <v>23</v>
      </c>
      <c r="C9" s="17" t="s">
        <v>229</v>
      </c>
      <c r="D9" s="18" t="s">
        <v>25</v>
      </c>
      <c r="E9" s="19" t="s">
        <v>117</v>
      </c>
      <c r="F9" s="19" t="s">
        <v>117</v>
      </c>
      <c r="G9" s="19" t="s">
        <v>185</v>
      </c>
      <c r="H9" s="19"/>
    </row>
    <row r="10" spans="2:8" ht="40.5" customHeight="1" x14ac:dyDescent="0.25">
      <c r="B10" s="16" t="s">
        <v>23</v>
      </c>
      <c r="C10" s="17" t="s">
        <v>230</v>
      </c>
      <c r="D10" s="18" t="s">
        <v>25</v>
      </c>
      <c r="E10" s="19" t="s">
        <v>117</v>
      </c>
      <c r="F10" s="19" t="s">
        <v>117</v>
      </c>
      <c r="G10" s="19" t="s">
        <v>185</v>
      </c>
      <c r="H10" s="19"/>
    </row>
    <row r="11" spans="2:8" ht="40.5" customHeight="1" x14ac:dyDescent="0.25">
      <c r="B11" s="16" t="s">
        <v>23</v>
      </c>
      <c r="C11" s="17" t="s">
        <v>231</v>
      </c>
      <c r="D11" s="18" t="s">
        <v>25</v>
      </c>
      <c r="E11" s="19" t="s">
        <v>117</v>
      </c>
      <c r="F11" s="19" t="s">
        <v>117</v>
      </c>
      <c r="G11" s="19" t="s">
        <v>185</v>
      </c>
      <c r="H11" s="19"/>
    </row>
    <row r="12" spans="2:8" ht="40.5" customHeight="1" x14ac:dyDescent="0.25">
      <c r="B12" s="16" t="s">
        <v>23</v>
      </c>
      <c r="C12" s="17" t="s">
        <v>232</v>
      </c>
      <c r="D12" s="18" t="s">
        <v>25</v>
      </c>
      <c r="E12" s="19" t="s">
        <v>117</v>
      </c>
      <c r="F12" s="19" t="s">
        <v>117</v>
      </c>
      <c r="G12" s="19" t="s">
        <v>185</v>
      </c>
      <c r="H12" s="19"/>
    </row>
    <row r="13" spans="2:8" ht="56.25" customHeight="1" x14ac:dyDescent="0.25">
      <c r="B13" s="16" t="s">
        <v>23</v>
      </c>
      <c r="C13" s="17" t="s">
        <v>233</v>
      </c>
      <c r="D13" s="18" t="s">
        <v>25</v>
      </c>
      <c r="E13" s="19" t="s">
        <v>118</v>
      </c>
      <c r="F13" s="19" t="s">
        <v>118</v>
      </c>
      <c r="G13" s="19" t="s">
        <v>185</v>
      </c>
      <c r="H13" s="22" t="s">
        <v>224</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H16"/>
  <sheetViews>
    <sheetView showGridLines="0" zoomScale="70" zoomScaleNormal="70" workbookViewId="0">
      <selection activeCell="B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216</v>
      </c>
    </row>
    <row r="9" spans="2:8" ht="30.75" customHeight="1" x14ac:dyDescent="0.25">
      <c r="B9" s="35" t="s">
        <v>16</v>
      </c>
      <c r="C9" s="32" t="s">
        <v>203</v>
      </c>
    </row>
    <row r="10" spans="2:8" ht="30.75" customHeight="1" x14ac:dyDescent="0.25">
      <c r="B10" s="35" t="s">
        <v>17</v>
      </c>
      <c r="C10" s="37">
        <v>44160</v>
      </c>
    </row>
    <row r="11" spans="2:8" s="15" customFormat="1" ht="62.25" customHeight="1" x14ac:dyDescent="0.25">
      <c r="B11" s="36" t="s">
        <v>18</v>
      </c>
      <c r="C11" s="36" t="s">
        <v>19</v>
      </c>
      <c r="D11" s="36" t="s">
        <v>20</v>
      </c>
      <c r="E11" s="41" t="s">
        <v>21</v>
      </c>
      <c r="F11" s="41" t="s">
        <v>22</v>
      </c>
      <c r="G11" s="41" t="s">
        <v>184</v>
      </c>
      <c r="H11" s="14"/>
    </row>
    <row r="12" spans="2:8" ht="40.5" customHeight="1" x14ac:dyDescent="0.25">
      <c r="B12" s="33" t="s">
        <v>23</v>
      </c>
      <c r="C12" s="38" t="s">
        <v>234</v>
      </c>
      <c r="D12" s="39" t="s">
        <v>25</v>
      </c>
      <c r="E12" s="40" t="s">
        <v>117</v>
      </c>
      <c r="F12" s="40" t="s">
        <v>117</v>
      </c>
      <c r="G12" s="40" t="s">
        <v>185</v>
      </c>
      <c r="H12" s="20"/>
    </row>
    <row r="13" spans="2:8" ht="40.5" customHeight="1" x14ac:dyDescent="0.25">
      <c r="B13" s="16" t="s">
        <v>23</v>
      </c>
      <c r="C13" s="17" t="s">
        <v>235</v>
      </c>
      <c r="D13" s="18" t="s">
        <v>25</v>
      </c>
      <c r="E13" s="19" t="s">
        <v>117</v>
      </c>
      <c r="F13" s="19" t="s">
        <v>117</v>
      </c>
      <c r="G13" s="19" t="s">
        <v>185</v>
      </c>
      <c r="H13" s="20"/>
    </row>
    <row r="14" spans="2:8" ht="40.5" customHeight="1" x14ac:dyDescent="0.25">
      <c r="B14" s="16" t="s">
        <v>23</v>
      </c>
      <c r="C14" s="17" t="s">
        <v>142</v>
      </c>
      <c r="D14" s="18" t="s">
        <v>25</v>
      </c>
      <c r="E14" s="19" t="s">
        <v>117</v>
      </c>
      <c r="F14" s="19" t="s">
        <v>117</v>
      </c>
      <c r="G14" s="19" t="s">
        <v>185</v>
      </c>
      <c r="H14" s="20"/>
    </row>
    <row r="15" spans="2:8" ht="40.5" customHeight="1" x14ac:dyDescent="0.25">
      <c r="B15" s="16" t="s">
        <v>23</v>
      </c>
      <c r="C15" s="17" t="s">
        <v>236</v>
      </c>
      <c r="D15" s="18" t="s">
        <v>25</v>
      </c>
      <c r="E15" s="19" t="s">
        <v>117</v>
      </c>
      <c r="F15" s="19" t="s">
        <v>117</v>
      </c>
      <c r="G15" s="19" t="s">
        <v>185</v>
      </c>
    </row>
    <row r="16" spans="2:8" ht="40.5" customHeight="1" x14ac:dyDescent="0.25">
      <c r="B16" s="16" t="s">
        <v>23</v>
      </c>
      <c r="C16" s="17" t="s">
        <v>237</v>
      </c>
      <c r="D16" s="18" t="s">
        <v>25</v>
      </c>
      <c r="E16" s="19" t="s">
        <v>117</v>
      </c>
      <c r="F16" s="19" t="s">
        <v>117</v>
      </c>
      <c r="G16" s="19" t="s">
        <v>185</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H19"/>
  <sheetViews>
    <sheetView showGridLines="0" zoomScale="70" zoomScaleNormal="70" workbookViewId="0">
      <selection activeCell="B6" sqref="B6"/>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90.28515625"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211</v>
      </c>
    </row>
    <row r="9" spans="2:8" ht="30.75" customHeight="1" x14ac:dyDescent="0.25">
      <c r="B9" s="35" t="s">
        <v>16</v>
      </c>
      <c r="C9" s="32" t="s">
        <v>204</v>
      </c>
    </row>
    <row r="10" spans="2:8" ht="30.75" customHeight="1" x14ac:dyDescent="0.25">
      <c r="B10" s="35" t="s">
        <v>17</v>
      </c>
      <c r="C10" s="37">
        <v>44176</v>
      </c>
    </row>
    <row r="11" spans="2:8" s="15" customFormat="1" ht="62.25" customHeight="1" x14ac:dyDescent="0.25">
      <c r="B11" s="36" t="s">
        <v>18</v>
      </c>
      <c r="C11" s="36" t="s">
        <v>19</v>
      </c>
      <c r="D11" s="36" t="s">
        <v>20</v>
      </c>
      <c r="E11" s="41" t="s">
        <v>21</v>
      </c>
      <c r="F11" s="41" t="s">
        <v>22</v>
      </c>
      <c r="G11" s="41" t="s">
        <v>184</v>
      </c>
      <c r="H11" s="41" t="s">
        <v>186</v>
      </c>
    </row>
    <row r="12" spans="2:8" ht="40.5" customHeight="1" x14ac:dyDescent="0.25">
      <c r="B12" s="33" t="s">
        <v>23</v>
      </c>
      <c r="C12" s="38" t="s">
        <v>238</v>
      </c>
      <c r="D12" s="39" t="s">
        <v>25</v>
      </c>
      <c r="E12" s="40" t="s">
        <v>117</v>
      </c>
      <c r="F12" s="40" t="s">
        <v>117</v>
      </c>
      <c r="G12" s="40" t="s">
        <v>185</v>
      </c>
      <c r="H12" s="40"/>
    </row>
    <row r="13" spans="2:8" ht="40.5" customHeight="1" x14ac:dyDescent="0.25">
      <c r="B13" s="16" t="s">
        <v>23</v>
      </c>
      <c r="C13" s="17" t="s">
        <v>24</v>
      </c>
      <c r="D13" s="18" t="s">
        <v>25</v>
      </c>
      <c r="E13" s="19" t="s">
        <v>117</v>
      </c>
      <c r="F13" s="19" t="s">
        <v>117</v>
      </c>
      <c r="G13" s="19" t="s">
        <v>185</v>
      </c>
      <c r="H13" s="19"/>
    </row>
    <row r="14" spans="2:8" ht="40.5" customHeight="1" x14ac:dyDescent="0.25">
      <c r="B14" s="16" t="s">
        <v>23</v>
      </c>
      <c r="C14" s="17" t="s">
        <v>239</v>
      </c>
      <c r="D14" s="18" t="s">
        <v>25</v>
      </c>
      <c r="E14" s="19" t="s">
        <v>117</v>
      </c>
      <c r="F14" s="19" t="s">
        <v>117</v>
      </c>
      <c r="G14" s="19" t="s">
        <v>185</v>
      </c>
      <c r="H14" s="19"/>
    </row>
    <row r="15" spans="2:8" ht="40.5" customHeight="1" x14ac:dyDescent="0.25">
      <c r="B15" s="16" t="s">
        <v>23</v>
      </c>
      <c r="C15" s="17" t="s">
        <v>240</v>
      </c>
      <c r="D15" s="18" t="s">
        <v>25</v>
      </c>
      <c r="E15" s="19" t="s">
        <v>117</v>
      </c>
      <c r="F15" s="19" t="s">
        <v>117</v>
      </c>
      <c r="G15" s="19" t="s">
        <v>185</v>
      </c>
      <c r="H15" s="19"/>
    </row>
    <row r="16" spans="2:8" ht="40.5" customHeight="1" x14ac:dyDescent="0.25">
      <c r="B16" s="16" t="s">
        <v>23</v>
      </c>
      <c r="C16" s="17" t="s">
        <v>241</v>
      </c>
      <c r="D16" s="18" t="s">
        <v>25</v>
      </c>
      <c r="E16" s="19" t="s">
        <v>117</v>
      </c>
      <c r="F16" s="19" t="s">
        <v>117</v>
      </c>
      <c r="G16" s="19" t="s">
        <v>185</v>
      </c>
      <c r="H16" s="19"/>
    </row>
    <row r="17" spans="2:8" ht="40.5" customHeight="1" x14ac:dyDescent="0.25">
      <c r="B17" s="16" t="s">
        <v>23</v>
      </c>
      <c r="C17" s="17" t="s">
        <v>242</v>
      </c>
      <c r="D17" s="18" t="s">
        <v>25</v>
      </c>
      <c r="E17" s="19" t="s">
        <v>117</v>
      </c>
      <c r="F17" s="19" t="s">
        <v>117</v>
      </c>
      <c r="G17" s="19" t="s">
        <v>185</v>
      </c>
      <c r="H17" s="19"/>
    </row>
    <row r="18" spans="2:8" ht="40.5" customHeight="1" x14ac:dyDescent="0.25">
      <c r="B18" s="16" t="s">
        <v>23</v>
      </c>
      <c r="C18" s="17" t="s">
        <v>243</v>
      </c>
      <c r="D18" s="18" t="s">
        <v>90</v>
      </c>
      <c r="E18" s="19" t="s">
        <v>118</v>
      </c>
      <c r="F18" s="19" t="s">
        <v>118</v>
      </c>
      <c r="G18" s="19" t="s">
        <v>185</v>
      </c>
      <c r="H18" s="21" t="s">
        <v>245</v>
      </c>
    </row>
    <row r="19" spans="2:8" ht="40.5" customHeight="1" x14ac:dyDescent="0.25">
      <c r="B19" s="16" t="s">
        <v>23</v>
      </c>
      <c r="C19" s="17" t="s">
        <v>244</v>
      </c>
      <c r="D19" s="18" t="s">
        <v>90</v>
      </c>
      <c r="E19" s="19" t="s">
        <v>118</v>
      </c>
      <c r="F19" s="19" t="s">
        <v>118</v>
      </c>
      <c r="G19" s="19" t="s">
        <v>185</v>
      </c>
      <c r="H19" s="21" t="s">
        <v>245</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H17"/>
  <sheetViews>
    <sheetView showGridLines="0" zoomScale="70" zoomScaleNormal="70" workbookViewId="0">
      <selection activeCell="H11" sqref="C11:H11"/>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78"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217</v>
      </c>
    </row>
    <row r="9" spans="2:8" ht="30.75" customHeight="1" x14ac:dyDescent="0.25">
      <c r="B9" s="35" t="s">
        <v>16</v>
      </c>
      <c r="C9" s="32" t="s">
        <v>205</v>
      </c>
    </row>
    <row r="10" spans="2:8" ht="30.75" customHeight="1" x14ac:dyDescent="0.25">
      <c r="B10" s="35" t="s">
        <v>17</v>
      </c>
      <c r="C10" s="37">
        <v>44181</v>
      </c>
    </row>
    <row r="11" spans="2:8" s="15" customFormat="1" ht="62.25" customHeight="1" x14ac:dyDescent="0.25">
      <c r="B11" s="36" t="s">
        <v>18</v>
      </c>
      <c r="C11" s="36" t="s">
        <v>19</v>
      </c>
      <c r="D11" s="36" t="s">
        <v>20</v>
      </c>
      <c r="E11" s="41" t="s">
        <v>21</v>
      </c>
      <c r="F11" s="41" t="s">
        <v>22</v>
      </c>
      <c r="G11" s="41" t="s">
        <v>184</v>
      </c>
      <c r="H11" s="41" t="s">
        <v>186</v>
      </c>
    </row>
    <row r="12" spans="2:8" ht="40.5" customHeight="1" x14ac:dyDescent="0.25">
      <c r="B12" s="33" t="s">
        <v>23</v>
      </c>
      <c r="C12" s="38" t="s">
        <v>246</v>
      </c>
      <c r="D12" s="39" t="s">
        <v>25</v>
      </c>
      <c r="E12" s="40" t="s">
        <v>117</v>
      </c>
      <c r="F12" s="40" t="s">
        <v>117</v>
      </c>
      <c r="G12" s="40" t="s">
        <v>185</v>
      </c>
      <c r="H12" s="40"/>
    </row>
    <row r="13" spans="2:8" ht="40.5" customHeight="1" x14ac:dyDescent="0.25">
      <c r="B13" s="16" t="s">
        <v>23</v>
      </c>
      <c r="C13" s="17" t="s">
        <v>247</v>
      </c>
      <c r="D13" s="18" t="s">
        <v>25</v>
      </c>
      <c r="E13" s="19" t="s">
        <v>117</v>
      </c>
      <c r="F13" s="19" t="s">
        <v>117</v>
      </c>
      <c r="G13" s="19" t="s">
        <v>185</v>
      </c>
      <c r="H13" s="19"/>
    </row>
    <row r="14" spans="2:8" ht="40.5" customHeight="1" x14ac:dyDescent="0.25">
      <c r="B14" s="16" t="s">
        <v>23</v>
      </c>
      <c r="C14" s="17" t="s">
        <v>24</v>
      </c>
      <c r="D14" s="18" t="s">
        <v>25</v>
      </c>
      <c r="E14" s="19" t="s">
        <v>117</v>
      </c>
      <c r="F14" s="19" t="s">
        <v>117</v>
      </c>
      <c r="G14" s="19" t="s">
        <v>185</v>
      </c>
      <c r="H14" s="19"/>
    </row>
    <row r="15" spans="2:8" ht="40.5" customHeight="1" x14ac:dyDescent="0.25">
      <c r="B15" s="16" t="s">
        <v>23</v>
      </c>
      <c r="C15" s="17" t="s">
        <v>248</v>
      </c>
      <c r="D15" s="18" t="s">
        <v>25</v>
      </c>
      <c r="E15" s="19" t="s">
        <v>117</v>
      </c>
      <c r="F15" s="19" t="s">
        <v>117</v>
      </c>
      <c r="G15" s="19" t="s">
        <v>185</v>
      </c>
      <c r="H15" s="19"/>
    </row>
    <row r="16" spans="2:8" ht="166.5" customHeight="1" x14ac:dyDescent="0.25">
      <c r="B16" s="16" t="s">
        <v>23</v>
      </c>
      <c r="C16" s="17" t="s">
        <v>159</v>
      </c>
      <c r="D16" s="18" t="s">
        <v>90</v>
      </c>
      <c r="E16" s="19" t="s">
        <v>118</v>
      </c>
      <c r="F16" s="19" t="s">
        <v>118</v>
      </c>
      <c r="G16" s="19" t="s">
        <v>185</v>
      </c>
      <c r="H16" s="21" t="s">
        <v>250</v>
      </c>
    </row>
    <row r="17" spans="2:8" ht="145.5" customHeight="1" x14ac:dyDescent="0.25">
      <c r="B17" s="16" t="s">
        <v>23</v>
      </c>
      <c r="C17" s="17" t="s">
        <v>249</v>
      </c>
      <c r="D17" s="18" t="s">
        <v>90</v>
      </c>
      <c r="E17" s="19" t="s">
        <v>118</v>
      </c>
      <c r="F17" s="19" t="s">
        <v>118</v>
      </c>
      <c r="G17" s="19" t="s">
        <v>185</v>
      </c>
      <c r="H17" s="21" t="s">
        <v>251</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H20"/>
  <sheetViews>
    <sheetView showGridLines="0" zoomScale="70" zoomScaleNormal="70" workbookViewId="0">
      <selection activeCell="B11" sqref="B11:H11"/>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92.85546875"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218</v>
      </c>
    </row>
    <row r="9" spans="2:8" ht="30.75" customHeight="1" x14ac:dyDescent="0.25">
      <c r="B9" s="35" t="s">
        <v>16</v>
      </c>
      <c r="C9" s="32" t="s">
        <v>206</v>
      </c>
    </row>
    <row r="10" spans="2:8" ht="30.75" customHeight="1" x14ac:dyDescent="0.25">
      <c r="B10" s="35" t="s">
        <v>17</v>
      </c>
      <c r="C10" s="37">
        <v>44183</v>
      </c>
    </row>
    <row r="11" spans="2:8" s="15" customFormat="1" ht="62.25" customHeight="1" x14ac:dyDescent="0.25">
      <c r="B11" s="36" t="s">
        <v>18</v>
      </c>
      <c r="C11" s="36" t="s">
        <v>19</v>
      </c>
      <c r="D11" s="36" t="s">
        <v>20</v>
      </c>
      <c r="E11" s="41" t="s">
        <v>21</v>
      </c>
      <c r="F11" s="41" t="s">
        <v>22</v>
      </c>
      <c r="G11" s="41" t="s">
        <v>184</v>
      </c>
      <c r="H11" s="41" t="s">
        <v>186</v>
      </c>
    </row>
    <row r="12" spans="2:8" ht="40.5" customHeight="1" x14ac:dyDescent="0.25">
      <c r="B12" s="33" t="s">
        <v>23</v>
      </c>
      <c r="C12" s="38" t="s">
        <v>252</v>
      </c>
      <c r="D12" s="39" t="s">
        <v>25</v>
      </c>
      <c r="E12" s="40" t="s">
        <v>117</v>
      </c>
      <c r="F12" s="40" t="s">
        <v>117</v>
      </c>
      <c r="G12" s="40" t="s">
        <v>185</v>
      </c>
      <c r="H12" s="40"/>
    </row>
    <row r="13" spans="2:8" ht="40.5" customHeight="1" x14ac:dyDescent="0.25">
      <c r="B13" s="16" t="s">
        <v>23</v>
      </c>
      <c r="C13" s="17" t="s">
        <v>253</v>
      </c>
      <c r="D13" s="18" t="s">
        <v>25</v>
      </c>
      <c r="E13" s="19" t="s">
        <v>117</v>
      </c>
      <c r="F13" s="19" t="s">
        <v>117</v>
      </c>
      <c r="G13" s="19" t="s">
        <v>185</v>
      </c>
      <c r="H13" s="19"/>
    </row>
    <row r="14" spans="2:8" ht="40.5" customHeight="1" x14ac:dyDescent="0.25">
      <c r="B14" s="16" t="s">
        <v>23</v>
      </c>
      <c r="C14" s="17" t="s">
        <v>254</v>
      </c>
      <c r="D14" s="18" t="s">
        <v>25</v>
      </c>
      <c r="E14" s="19" t="s">
        <v>117</v>
      </c>
      <c r="F14" s="19" t="s">
        <v>117</v>
      </c>
      <c r="G14" s="19" t="s">
        <v>185</v>
      </c>
      <c r="H14" s="19"/>
    </row>
    <row r="15" spans="2:8" ht="40.5" customHeight="1" x14ac:dyDescent="0.25">
      <c r="B15" s="16" t="s">
        <v>23</v>
      </c>
      <c r="C15" s="17" t="s">
        <v>255</v>
      </c>
      <c r="D15" s="18" t="s">
        <v>25</v>
      </c>
      <c r="E15" s="19" t="s">
        <v>117</v>
      </c>
      <c r="F15" s="19" t="s">
        <v>117</v>
      </c>
      <c r="G15" s="19" t="s">
        <v>185</v>
      </c>
      <c r="H15" s="19"/>
    </row>
    <row r="16" spans="2:8" ht="40.5" customHeight="1" x14ac:dyDescent="0.25">
      <c r="B16" s="16" t="s">
        <v>23</v>
      </c>
      <c r="C16" s="17" t="s">
        <v>256</v>
      </c>
      <c r="D16" s="18" t="s">
        <v>25</v>
      </c>
      <c r="E16" s="19" t="s">
        <v>117</v>
      </c>
      <c r="F16" s="19" t="s">
        <v>117</v>
      </c>
      <c r="G16" s="19" t="s">
        <v>185</v>
      </c>
      <c r="H16" s="19"/>
    </row>
    <row r="17" spans="2:8" ht="40.5" customHeight="1" x14ac:dyDescent="0.25">
      <c r="B17" s="16" t="s">
        <v>23</v>
      </c>
      <c r="C17" s="17" t="s">
        <v>257</v>
      </c>
      <c r="D17" s="18" t="s">
        <v>25</v>
      </c>
      <c r="E17" s="19" t="s">
        <v>117</v>
      </c>
      <c r="F17" s="19" t="s">
        <v>117</v>
      </c>
      <c r="G17" s="19" t="s">
        <v>185</v>
      </c>
      <c r="H17" s="19"/>
    </row>
    <row r="18" spans="2:8" ht="40.5" customHeight="1" x14ac:dyDescent="0.25">
      <c r="B18" s="16" t="s">
        <v>23</v>
      </c>
      <c r="C18" s="17" t="s">
        <v>258</v>
      </c>
      <c r="D18" s="18" t="s">
        <v>25</v>
      </c>
      <c r="E18" s="19" t="s">
        <v>117</v>
      </c>
      <c r="F18" s="19" t="s">
        <v>117</v>
      </c>
      <c r="G18" s="19" t="s">
        <v>185</v>
      </c>
      <c r="H18" s="19"/>
    </row>
    <row r="19" spans="2:8" ht="93.75" customHeight="1" x14ac:dyDescent="0.25">
      <c r="B19" s="16" t="s">
        <v>23</v>
      </c>
      <c r="C19" s="17" t="s">
        <v>259</v>
      </c>
      <c r="D19" s="18" t="s">
        <v>90</v>
      </c>
      <c r="E19" s="19" t="s">
        <v>118</v>
      </c>
      <c r="F19" s="19" t="s">
        <v>118</v>
      </c>
      <c r="G19" s="19" t="s">
        <v>185</v>
      </c>
      <c r="H19" s="21" t="s">
        <v>261</v>
      </c>
    </row>
    <row r="20" spans="2:8" ht="93.75" customHeight="1" x14ac:dyDescent="0.25">
      <c r="B20" s="16" t="s">
        <v>23</v>
      </c>
      <c r="C20" s="17" t="s">
        <v>260</v>
      </c>
      <c r="D20" s="18" t="s">
        <v>90</v>
      </c>
      <c r="E20" s="19" t="s">
        <v>118</v>
      </c>
      <c r="F20" s="19" t="s">
        <v>118</v>
      </c>
      <c r="G20" s="19" t="s">
        <v>185</v>
      </c>
      <c r="H20" s="21" t="s">
        <v>262</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H20"/>
  <sheetViews>
    <sheetView showGridLines="0" zoomScale="70" zoomScaleNormal="70" workbookViewId="0">
      <selection activeCell="B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208</v>
      </c>
    </row>
    <row r="9" spans="2:8" ht="30.75" customHeight="1" x14ac:dyDescent="0.25">
      <c r="B9" s="35" t="s">
        <v>16</v>
      </c>
      <c r="C9" s="32" t="s">
        <v>207</v>
      </c>
    </row>
    <row r="10" spans="2:8" ht="30.75" customHeight="1" x14ac:dyDescent="0.25">
      <c r="B10" s="35" t="s">
        <v>17</v>
      </c>
      <c r="C10" s="37">
        <v>44183</v>
      </c>
    </row>
    <row r="11" spans="2:8" s="15" customFormat="1" ht="62.25" customHeight="1" x14ac:dyDescent="0.25">
      <c r="B11" s="36" t="s">
        <v>18</v>
      </c>
      <c r="C11" s="36" t="s">
        <v>19</v>
      </c>
      <c r="D11" s="36" t="s">
        <v>20</v>
      </c>
      <c r="E11" s="41" t="s">
        <v>21</v>
      </c>
      <c r="F11" s="41" t="s">
        <v>22</v>
      </c>
      <c r="G11" s="41" t="s">
        <v>184</v>
      </c>
      <c r="H11" s="14"/>
    </row>
    <row r="12" spans="2:8" ht="40.5" customHeight="1" x14ac:dyDescent="0.25">
      <c r="B12" s="33" t="s">
        <v>23</v>
      </c>
      <c r="C12" s="38" t="s">
        <v>24</v>
      </c>
      <c r="D12" s="39" t="s">
        <v>25</v>
      </c>
      <c r="E12" s="40" t="s">
        <v>117</v>
      </c>
      <c r="F12" s="40" t="s">
        <v>117</v>
      </c>
      <c r="G12" s="40" t="s">
        <v>185</v>
      </c>
      <c r="H12" s="20"/>
    </row>
    <row r="13" spans="2:8" ht="40.5" customHeight="1" x14ac:dyDescent="0.25">
      <c r="B13" s="16" t="s">
        <v>23</v>
      </c>
      <c r="C13" s="17" t="s">
        <v>263</v>
      </c>
      <c r="D13" s="18" t="s">
        <v>25</v>
      </c>
      <c r="E13" s="19" t="s">
        <v>117</v>
      </c>
      <c r="F13" s="19" t="s">
        <v>117</v>
      </c>
      <c r="G13" s="19" t="s">
        <v>185</v>
      </c>
      <c r="H13" s="20"/>
    </row>
    <row r="14" spans="2:8" ht="40.5" customHeight="1" x14ac:dyDescent="0.25">
      <c r="B14" s="16" t="s">
        <v>23</v>
      </c>
      <c r="C14" s="17" t="s">
        <v>264</v>
      </c>
      <c r="D14" s="18" t="s">
        <v>25</v>
      </c>
      <c r="E14" s="19" t="s">
        <v>117</v>
      </c>
      <c r="F14" s="19" t="s">
        <v>117</v>
      </c>
      <c r="G14" s="19" t="s">
        <v>185</v>
      </c>
      <c r="H14" s="20"/>
    </row>
    <row r="15" spans="2:8" ht="40.5" customHeight="1" x14ac:dyDescent="0.25">
      <c r="B15" s="16" t="s">
        <v>23</v>
      </c>
      <c r="C15" s="17" t="s">
        <v>265</v>
      </c>
      <c r="D15" s="18" t="s">
        <v>25</v>
      </c>
      <c r="E15" s="19" t="s">
        <v>117</v>
      </c>
      <c r="F15" s="19" t="s">
        <v>117</v>
      </c>
      <c r="G15" s="19" t="s">
        <v>185</v>
      </c>
    </row>
    <row r="16" spans="2:8" ht="40.5" customHeight="1" x14ac:dyDescent="0.25">
      <c r="B16" s="16" t="s">
        <v>23</v>
      </c>
      <c r="C16" s="17" t="s">
        <v>266</v>
      </c>
      <c r="D16" s="18" t="s">
        <v>25</v>
      </c>
      <c r="E16" s="19" t="s">
        <v>117</v>
      </c>
      <c r="F16" s="19" t="s">
        <v>117</v>
      </c>
      <c r="G16" s="19" t="s">
        <v>185</v>
      </c>
    </row>
    <row r="17" spans="2:7" ht="40.5" customHeight="1" x14ac:dyDescent="0.25">
      <c r="B17" s="16" t="s">
        <v>23</v>
      </c>
      <c r="C17" s="17" t="s">
        <v>158</v>
      </c>
      <c r="D17" s="18" t="s">
        <v>25</v>
      </c>
      <c r="E17" s="19" t="s">
        <v>117</v>
      </c>
      <c r="F17" s="19" t="s">
        <v>117</v>
      </c>
      <c r="G17" s="19" t="s">
        <v>185</v>
      </c>
    </row>
    <row r="18" spans="2:7" ht="40.5" customHeight="1" x14ac:dyDescent="0.25">
      <c r="B18" s="16" t="s">
        <v>23</v>
      </c>
      <c r="C18" s="17" t="s">
        <v>267</v>
      </c>
      <c r="D18" s="18" t="s">
        <v>25</v>
      </c>
      <c r="E18" s="19" t="s">
        <v>117</v>
      </c>
      <c r="F18" s="19" t="s">
        <v>117</v>
      </c>
      <c r="G18" s="19" t="s">
        <v>185</v>
      </c>
    </row>
    <row r="19" spans="2:7" ht="40.5" customHeight="1" x14ac:dyDescent="0.25">
      <c r="B19" s="16" t="s">
        <v>23</v>
      </c>
      <c r="C19" s="17" t="s">
        <v>24</v>
      </c>
      <c r="D19" s="18" t="s">
        <v>25</v>
      </c>
      <c r="E19" s="19" t="s">
        <v>117</v>
      </c>
      <c r="F19" s="19" t="s">
        <v>117</v>
      </c>
      <c r="G19" s="19" t="s">
        <v>185</v>
      </c>
    </row>
    <row r="20" spans="2:7" ht="40.5" customHeight="1" x14ac:dyDescent="0.25">
      <c r="B20" s="16" t="s">
        <v>23</v>
      </c>
      <c r="C20" s="17" t="s">
        <v>268</v>
      </c>
      <c r="D20" s="18" t="s">
        <v>25</v>
      </c>
      <c r="E20" s="19" t="s">
        <v>117</v>
      </c>
      <c r="F20" s="19" t="s">
        <v>117</v>
      </c>
      <c r="G20" s="19" t="s">
        <v>185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9"/>
  <sheetViews>
    <sheetView showGridLines="0" zoomScale="70" zoomScaleNormal="70" workbookViewId="0">
      <selection activeCell="B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34</v>
      </c>
    </row>
    <row r="9" spans="2:8" ht="30.75" customHeight="1" x14ac:dyDescent="0.25">
      <c r="B9" s="35" t="s">
        <v>16</v>
      </c>
      <c r="C9" s="32" t="s">
        <v>31</v>
      </c>
    </row>
    <row r="10" spans="2:8" ht="30.75" customHeight="1" x14ac:dyDescent="0.25">
      <c r="B10" s="35" t="s">
        <v>17</v>
      </c>
      <c r="C10" s="37">
        <v>44117</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55</v>
      </c>
      <c r="D12" s="39" t="s">
        <v>25</v>
      </c>
      <c r="E12" s="40" t="s">
        <v>117</v>
      </c>
      <c r="F12" s="40" t="s">
        <v>117</v>
      </c>
      <c r="G12" s="40" t="s">
        <v>185</v>
      </c>
      <c r="H12" s="20"/>
    </row>
    <row r="13" spans="2:8" ht="33" customHeight="1" x14ac:dyDescent="0.25">
      <c r="B13" s="16" t="s">
        <v>23</v>
      </c>
      <c r="C13" s="17" t="s">
        <v>56</v>
      </c>
      <c r="D13" s="18" t="s">
        <v>25</v>
      </c>
      <c r="E13" s="19" t="s">
        <v>117</v>
      </c>
      <c r="F13" s="19" t="s">
        <v>117</v>
      </c>
      <c r="G13" s="19" t="s">
        <v>185</v>
      </c>
      <c r="H13" s="20"/>
    </row>
    <row r="14" spans="2:8" ht="33" customHeight="1" x14ac:dyDescent="0.25">
      <c r="B14" s="16" t="s">
        <v>23</v>
      </c>
      <c r="C14" s="17" t="s">
        <v>57</v>
      </c>
      <c r="D14" s="18" t="s">
        <v>25</v>
      </c>
      <c r="E14" s="19" t="s">
        <v>117</v>
      </c>
      <c r="F14" s="19" t="s">
        <v>117</v>
      </c>
      <c r="G14" s="19" t="s">
        <v>185</v>
      </c>
      <c r="H14" s="20"/>
    </row>
    <row r="15" spans="2:8" ht="33" customHeight="1" x14ac:dyDescent="0.25">
      <c r="B15" s="16" t="s">
        <v>23</v>
      </c>
      <c r="C15" s="17" t="s">
        <v>58</v>
      </c>
      <c r="D15" s="18" t="s">
        <v>25</v>
      </c>
      <c r="E15" s="19" t="s">
        <v>117</v>
      </c>
      <c r="F15" s="19" t="s">
        <v>117</v>
      </c>
      <c r="G15" s="19" t="s">
        <v>185</v>
      </c>
    </row>
    <row r="16" spans="2:8" ht="33" customHeight="1" x14ac:dyDescent="0.25">
      <c r="B16" s="16" t="s">
        <v>23</v>
      </c>
      <c r="C16" s="17" t="s">
        <v>59</v>
      </c>
      <c r="D16" s="18" t="s">
        <v>25</v>
      </c>
      <c r="E16" s="19" t="s">
        <v>117</v>
      </c>
      <c r="F16" s="19" t="s">
        <v>117</v>
      </c>
      <c r="G16" s="19" t="s">
        <v>185</v>
      </c>
    </row>
    <row r="17" spans="2:7" ht="33" customHeight="1" x14ac:dyDescent="0.25">
      <c r="B17" s="16" t="s">
        <v>23</v>
      </c>
      <c r="C17" s="17" t="s">
        <v>60</v>
      </c>
      <c r="D17" s="18" t="s">
        <v>25</v>
      </c>
      <c r="E17" s="19" t="s">
        <v>117</v>
      </c>
      <c r="F17" s="19" t="s">
        <v>117</v>
      </c>
      <c r="G17" s="19" t="s">
        <v>185</v>
      </c>
    </row>
    <row r="18" spans="2:7" ht="33" customHeight="1" x14ac:dyDescent="0.25">
      <c r="B18" s="16" t="s">
        <v>23</v>
      </c>
      <c r="C18" s="17" t="s">
        <v>61</v>
      </c>
      <c r="D18" s="18" t="s">
        <v>25</v>
      </c>
      <c r="E18" s="19" t="s">
        <v>117</v>
      </c>
      <c r="F18" s="19" t="s">
        <v>117</v>
      </c>
      <c r="G18" s="19" t="s">
        <v>185</v>
      </c>
    </row>
    <row r="19" spans="2:7" ht="33" customHeight="1" x14ac:dyDescent="0.25">
      <c r="B19" s="16" t="s">
        <v>23</v>
      </c>
      <c r="C19" s="17" t="s">
        <v>24</v>
      </c>
      <c r="D19" s="18" t="s">
        <v>25</v>
      </c>
      <c r="E19" s="19" t="s">
        <v>117</v>
      </c>
      <c r="F19" s="19" t="s">
        <v>117</v>
      </c>
      <c r="G19" s="19" t="s">
        <v>185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6"/>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54</v>
      </c>
    </row>
    <row r="9" spans="2:8" ht="30.75" customHeight="1" x14ac:dyDescent="0.25">
      <c r="B9" s="35" t="s">
        <v>16</v>
      </c>
      <c r="C9" s="32" t="s">
        <v>28</v>
      </c>
    </row>
    <row r="10" spans="2:8" ht="30.75" customHeight="1" x14ac:dyDescent="0.25">
      <c r="B10" s="35" t="s">
        <v>17</v>
      </c>
      <c r="C10" s="37">
        <v>44117</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86</v>
      </c>
      <c r="D12" s="39" t="s">
        <v>25</v>
      </c>
      <c r="E12" s="40" t="s">
        <v>117</v>
      </c>
      <c r="F12" s="40" t="s">
        <v>117</v>
      </c>
      <c r="G12" s="40" t="s">
        <v>185</v>
      </c>
      <c r="H12" s="20"/>
    </row>
    <row r="13" spans="2:8" ht="33" customHeight="1" x14ac:dyDescent="0.25">
      <c r="B13" s="16" t="s">
        <v>23</v>
      </c>
      <c r="C13" s="17" t="s">
        <v>87</v>
      </c>
      <c r="D13" s="18" t="s">
        <v>25</v>
      </c>
      <c r="E13" s="19" t="s">
        <v>117</v>
      </c>
      <c r="F13" s="19" t="s">
        <v>117</v>
      </c>
      <c r="G13" s="19" t="s">
        <v>185</v>
      </c>
      <c r="H13" s="20"/>
    </row>
    <row r="14" spans="2:8" ht="33" customHeight="1" x14ac:dyDescent="0.25">
      <c r="B14" s="16" t="s">
        <v>23</v>
      </c>
      <c r="C14" s="17" t="s">
        <v>24</v>
      </c>
      <c r="D14" s="18" t="s">
        <v>25</v>
      </c>
      <c r="E14" s="19" t="s">
        <v>117</v>
      </c>
      <c r="F14" s="19" t="s">
        <v>117</v>
      </c>
      <c r="G14" s="19" t="s">
        <v>185</v>
      </c>
      <c r="H14" s="20"/>
    </row>
    <row r="15" spans="2:8" ht="33" customHeight="1" x14ac:dyDescent="0.25">
      <c r="B15" s="16" t="s">
        <v>23</v>
      </c>
      <c r="C15" s="17" t="s">
        <v>88</v>
      </c>
      <c r="D15" s="18" t="s">
        <v>25</v>
      </c>
      <c r="E15" s="19" t="s">
        <v>117</v>
      </c>
      <c r="F15" s="19" t="s">
        <v>117</v>
      </c>
      <c r="G15" s="19" t="s">
        <v>185</v>
      </c>
    </row>
    <row r="16" spans="2:8" ht="33" customHeight="1" x14ac:dyDescent="0.25">
      <c r="B16" s="16" t="s">
        <v>23</v>
      </c>
      <c r="C16" s="17" t="s">
        <v>89</v>
      </c>
      <c r="D16" s="18" t="s">
        <v>90</v>
      </c>
      <c r="E16" s="19" t="s">
        <v>118</v>
      </c>
      <c r="F16" s="19" t="s">
        <v>118</v>
      </c>
      <c r="G16" s="19" t="s">
        <v>185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6"/>
  <sheetViews>
    <sheetView showGridLines="0" zoomScale="70" zoomScaleNormal="7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35</v>
      </c>
    </row>
    <row r="9" spans="2:8" ht="30.75" customHeight="1" x14ac:dyDescent="0.25">
      <c r="B9" s="35" t="s">
        <v>16</v>
      </c>
      <c r="C9" s="32" t="s">
        <v>32</v>
      </c>
    </row>
    <row r="10" spans="2:8" ht="30.75" customHeight="1" x14ac:dyDescent="0.25">
      <c r="B10" s="35" t="s">
        <v>17</v>
      </c>
      <c r="C10" s="37">
        <v>44118</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36</v>
      </c>
      <c r="D12" s="39" t="s">
        <v>25</v>
      </c>
      <c r="E12" s="40" t="s">
        <v>117</v>
      </c>
      <c r="F12" s="40" t="s">
        <v>117</v>
      </c>
      <c r="G12" s="40" t="s">
        <v>185</v>
      </c>
      <c r="H12" s="20"/>
    </row>
    <row r="13" spans="2:8" ht="33" customHeight="1" x14ac:dyDescent="0.25">
      <c r="B13" s="16" t="s">
        <v>23</v>
      </c>
      <c r="C13" s="17" t="s">
        <v>37</v>
      </c>
      <c r="D13" s="18" t="s">
        <v>25</v>
      </c>
      <c r="E13" s="19" t="s">
        <v>117</v>
      </c>
      <c r="F13" s="19" t="s">
        <v>117</v>
      </c>
      <c r="G13" s="19" t="s">
        <v>185</v>
      </c>
      <c r="H13" s="20"/>
    </row>
    <row r="14" spans="2:8" ht="33" customHeight="1" x14ac:dyDescent="0.25">
      <c r="B14" s="16" t="s">
        <v>23</v>
      </c>
      <c r="C14" s="17" t="s">
        <v>38</v>
      </c>
      <c r="D14" s="18" t="s">
        <v>25</v>
      </c>
      <c r="E14" s="19" t="s">
        <v>117</v>
      </c>
      <c r="F14" s="19" t="s">
        <v>117</v>
      </c>
      <c r="G14" s="19" t="s">
        <v>185</v>
      </c>
      <c r="H14" s="20"/>
    </row>
    <row r="15" spans="2:8" ht="33" customHeight="1" x14ac:dyDescent="0.25">
      <c r="B15" s="16" t="s">
        <v>23</v>
      </c>
      <c r="C15" s="17" t="s">
        <v>39</v>
      </c>
      <c r="D15" s="18" t="s">
        <v>25</v>
      </c>
      <c r="E15" s="19" t="s">
        <v>117</v>
      </c>
      <c r="F15" s="19" t="s">
        <v>117</v>
      </c>
      <c r="G15" s="19" t="s">
        <v>185</v>
      </c>
      <c r="H15" s="20"/>
    </row>
    <row r="16" spans="2:8" ht="41.25" customHeight="1" x14ac:dyDescent="0.25">
      <c r="B16" s="16" t="s">
        <v>23</v>
      </c>
      <c r="C16" s="17" t="s">
        <v>40</v>
      </c>
      <c r="D16" s="18" t="s">
        <v>25</v>
      </c>
      <c r="E16" s="19" t="s">
        <v>117</v>
      </c>
      <c r="F16" s="19" t="s">
        <v>117</v>
      </c>
      <c r="G16" s="19" t="s">
        <v>185</v>
      </c>
      <c r="H16" s="2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16"/>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8" spans="2:8" ht="30.75" customHeight="1" x14ac:dyDescent="0.25">
      <c r="B8" s="34" t="s">
        <v>15</v>
      </c>
      <c r="C8" s="31" t="s">
        <v>48</v>
      </c>
    </row>
    <row r="9" spans="2:8" ht="30.75" customHeight="1" x14ac:dyDescent="0.25">
      <c r="B9" s="35" t="s">
        <v>16</v>
      </c>
      <c r="C9" s="32" t="s">
        <v>29</v>
      </c>
    </row>
    <row r="10" spans="2:8" ht="30.75" customHeight="1" x14ac:dyDescent="0.25">
      <c r="B10" s="35" t="s">
        <v>17</v>
      </c>
      <c r="C10" s="37">
        <v>44118</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49</v>
      </c>
      <c r="D12" s="39" t="s">
        <v>25</v>
      </c>
      <c r="E12" s="40" t="s">
        <v>117</v>
      </c>
      <c r="F12" s="40" t="s">
        <v>117</v>
      </c>
      <c r="G12" s="40" t="s">
        <v>185</v>
      </c>
      <c r="H12" s="20"/>
    </row>
    <row r="13" spans="2:8" ht="33" customHeight="1" x14ac:dyDescent="0.25">
      <c r="B13" s="16" t="s">
        <v>23</v>
      </c>
      <c r="C13" s="17" t="s">
        <v>50</v>
      </c>
      <c r="D13" s="18" t="s">
        <v>25</v>
      </c>
      <c r="E13" s="19" t="s">
        <v>117</v>
      </c>
      <c r="F13" s="19" t="s">
        <v>117</v>
      </c>
      <c r="G13" s="19" t="s">
        <v>185</v>
      </c>
      <c r="H13" s="20"/>
    </row>
    <row r="14" spans="2:8" ht="42.75" customHeight="1" x14ac:dyDescent="0.25">
      <c r="B14" s="16" t="s">
        <v>23</v>
      </c>
      <c r="C14" s="17" t="s">
        <v>51</v>
      </c>
      <c r="D14" s="18" t="s">
        <v>25</v>
      </c>
      <c r="E14" s="19" t="s">
        <v>117</v>
      </c>
      <c r="F14" s="19" t="s">
        <v>117</v>
      </c>
      <c r="G14" s="19" t="s">
        <v>185</v>
      </c>
      <c r="H14" s="20"/>
    </row>
    <row r="15" spans="2:8" ht="33" customHeight="1" x14ac:dyDescent="0.25">
      <c r="B15" s="16" t="s">
        <v>23</v>
      </c>
      <c r="C15" s="17" t="s">
        <v>52</v>
      </c>
      <c r="D15" s="18" t="s">
        <v>25</v>
      </c>
      <c r="E15" s="19" t="s">
        <v>117</v>
      </c>
      <c r="F15" s="19" t="s">
        <v>117</v>
      </c>
      <c r="G15" s="19" t="s">
        <v>185</v>
      </c>
      <c r="H15" s="20"/>
    </row>
    <row r="16" spans="2:8" ht="33" customHeight="1" x14ac:dyDescent="0.25">
      <c r="B16" s="16" t="s">
        <v>23</v>
      </c>
      <c r="C16" s="17" t="s">
        <v>53</v>
      </c>
      <c r="D16" s="18" t="s">
        <v>25</v>
      </c>
      <c r="E16" s="19" t="s">
        <v>117</v>
      </c>
      <c r="F16" s="19" t="s">
        <v>117</v>
      </c>
      <c r="G16" s="19" t="s">
        <v>185</v>
      </c>
      <c r="H16" s="2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33"/>
  <sheetViews>
    <sheetView showGridLines="0" topLeftCell="D1" zoomScale="70" zoomScaleNormal="70" workbookViewId="0">
      <selection activeCell="D7" sqref="A7:XFD7"/>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102.7109375"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15" x14ac:dyDescent="0.25">
      <c r="B6" s="8"/>
      <c r="C6" s="9"/>
    </row>
    <row r="7" spans="2:8" ht="15" x14ac:dyDescent="0.25">
      <c r="B7" s="11" t="s">
        <v>17</v>
      </c>
      <c r="C7" s="3">
        <v>44118</v>
      </c>
    </row>
    <row r="8" spans="2:8" s="15" customFormat="1" ht="62.25" customHeight="1" x14ac:dyDescent="0.25">
      <c r="B8" s="13" t="s">
        <v>18</v>
      </c>
      <c r="C8" s="42" t="s">
        <v>19</v>
      </c>
      <c r="D8" s="36" t="s">
        <v>20</v>
      </c>
      <c r="E8" s="41" t="s">
        <v>21</v>
      </c>
      <c r="F8" s="41" t="s">
        <v>22</v>
      </c>
      <c r="G8" s="41" t="s">
        <v>184</v>
      </c>
      <c r="H8" s="41" t="s">
        <v>186</v>
      </c>
    </row>
    <row r="9" spans="2:8" ht="31.5" customHeight="1" x14ac:dyDescent="0.25">
      <c r="B9" s="16" t="s">
        <v>23</v>
      </c>
      <c r="C9" s="17" t="s">
        <v>91</v>
      </c>
      <c r="D9" s="39" t="s">
        <v>25</v>
      </c>
      <c r="E9" s="40" t="s">
        <v>117</v>
      </c>
      <c r="F9" s="40" t="s">
        <v>117</v>
      </c>
      <c r="G9" s="40" t="s">
        <v>185</v>
      </c>
      <c r="H9" s="40"/>
    </row>
    <row r="10" spans="2:8" ht="31.5" customHeight="1" x14ac:dyDescent="0.25">
      <c r="B10" s="16" t="s">
        <v>23</v>
      </c>
      <c r="C10" s="17" t="s">
        <v>92</v>
      </c>
      <c r="D10" s="18" t="s">
        <v>25</v>
      </c>
      <c r="E10" s="19" t="s">
        <v>117</v>
      </c>
      <c r="F10" s="19" t="s">
        <v>117</v>
      </c>
      <c r="G10" s="19" t="s">
        <v>185</v>
      </c>
      <c r="H10" s="19"/>
    </row>
    <row r="11" spans="2:8" ht="42" customHeight="1" x14ac:dyDescent="0.25">
      <c r="B11" s="16" t="s">
        <v>23</v>
      </c>
      <c r="C11" s="17" t="s">
        <v>93</v>
      </c>
      <c r="D11" s="18" t="s">
        <v>25</v>
      </c>
      <c r="E11" s="19" t="s">
        <v>117</v>
      </c>
      <c r="F11" s="19" t="s">
        <v>117</v>
      </c>
      <c r="G11" s="19" t="s">
        <v>185</v>
      </c>
      <c r="H11" s="19"/>
    </row>
    <row r="12" spans="2:8" ht="31.5" customHeight="1" x14ac:dyDescent="0.25">
      <c r="B12" s="16" t="s">
        <v>23</v>
      </c>
      <c r="C12" s="17" t="s">
        <v>94</v>
      </c>
      <c r="D12" s="18" t="s">
        <v>25</v>
      </c>
      <c r="E12" s="19" t="s">
        <v>117</v>
      </c>
      <c r="F12" s="19" t="s">
        <v>117</v>
      </c>
      <c r="G12" s="19" t="s">
        <v>185</v>
      </c>
      <c r="H12" s="19"/>
    </row>
    <row r="13" spans="2:8" ht="31.5" customHeight="1" x14ac:dyDescent="0.25">
      <c r="B13" s="16" t="s">
        <v>23</v>
      </c>
      <c r="C13" s="17" t="s">
        <v>95</v>
      </c>
      <c r="D13" s="18" t="s">
        <v>25</v>
      </c>
      <c r="E13" s="19" t="s">
        <v>117</v>
      </c>
      <c r="F13" s="19" t="s">
        <v>117</v>
      </c>
      <c r="G13" s="19" t="s">
        <v>185</v>
      </c>
      <c r="H13" s="19"/>
    </row>
    <row r="14" spans="2:8" ht="31.5" customHeight="1" x14ac:dyDescent="0.25">
      <c r="B14" s="16" t="s">
        <v>23</v>
      </c>
      <c r="C14" s="17" t="s">
        <v>96</v>
      </c>
      <c r="D14" s="18" t="s">
        <v>25</v>
      </c>
      <c r="E14" s="19" t="s">
        <v>117</v>
      </c>
      <c r="F14" s="19" t="s">
        <v>117</v>
      </c>
      <c r="G14" s="19" t="s">
        <v>185</v>
      </c>
      <c r="H14" s="19"/>
    </row>
    <row r="15" spans="2:8" ht="42" customHeight="1" x14ac:dyDescent="0.25">
      <c r="B15" s="16" t="s">
        <v>23</v>
      </c>
      <c r="C15" s="17" t="s">
        <v>97</v>
      </c>
      <c r="D15" s="18" t="s">
        <v>25</v>
      </c>
      <c r="E15" s="19" t="s">
        <v>117</v>
      </c>
      <c r="F15" s="19" t="s">
        <v>117</v>
      </c>
      <c r="G15" s="19" t="s">
        <v>185</v>
      </c>
      <c r="H15" s="19"/>
    </row>
    <row r="16" spans="2:8" ht="31.5" customHeight="1" x14ac:dyDescent="0.25">
      <c r="B16" s="16" t="s">
        <v>23</v>
      </c>
      <c r="C16" s="17" t="s">
        <v>98</v>
      </c>
      <c r="D16" s="18" t="s">
        <v>25</v>
      </c>
      <c r="E16" s="19" t="s">
        <v>117</v>
      </c>
      <c r="F16" s="19" t="s">
        <v>117</v>
      </c>
      <c r="G16" s="19" t="s">
        <v>185</v>
      </c>
      <c r="H16" s="19"/>
    </row>
    <row r="17" spans="2:8" ht="31.5" customHeight="1" x14ac:dyDescent="0.25">
      <c r="B17" s="16" t="s">
        <v>23</v>
      </c>
      <c r="C17" s="17" t="s">
        <v>99</v>
      </c>
      <c r="D17" s="18" t="s">
        <v>25</v>
      </c>
      <c r="E17" s="19" t="s">
        <v>117</v>
      </c>
      <c r="F17" s="19" t="s">
        <v>117</v>
      </c>
      <c r="G17" s="19" t="s">
        <v>185</v>
      </c>
      <c r="H17" s="19"/>
    </row>
    <row r="18" spans="2:8" ht="31.5" customHeight="1" x14ac:dyDescent="0.25">
      <c r="B18" s="16" t="s">
        <v>23</v>
      </c>
      <c r="C18" s="17" t="s">
        <v>100</v>
      </c>
      <c r="D18" s="18" t="s">
        <v>25</v>
      </c>
      <c r="E18" s="19" t="s">
        <v>117</v>
      </c>
      <c r="F18" s="19" t="s">
        <v>117</v>
      </c>
      <c r="G18" s="19" t="s">
        <v>185</v>
      </c>
      <c r="H18" s="19"/>
    </row>
    <row r="19" spans="2:8" ht="31.5" customHeight="1" x14ac:dyDescent="0.25">
      <c r="B19" s="16" t="s">
        <v>23</v>
      </c>
      <c r="C19" s="17" t="s">
        <v>101</v>
      </c>
      <c r="D19" s="18" t="s">
        <v>25</v>
      </c>
      <c r="E19" s="19" t="s">
        <v>117</v>
      </c>
      <c r="F19" s="19" t="s">
        <v>117</v>
      </c>
      <c r="G19" s="19" t="s">
        <v>185</v>
      </c>
      <c r="H19" s="19"/>
    </row>
    <row r="20" spans="2:8" ht="31.5" customHeight="1" x14ac:dyDescent="0.25">
      <c r="B20" s="16" t="s">
        <v>23</v>
      </c>
      <c r="C20" s="17" t="s">
        <v>102</v>
      </c>
      <c r="D20" s="18" t="s">
        <v>25</v>
      </c>
      <c r="E20" s="19" t="s">
        <v>117</v>
      </c>
      <c r="F20" s="19" t="s">
        <v>117</v>
      </c>
      <c r="G20" s="19" t="s">
        <v>185</v>
      </c>
      <c r="H20" s="19"/>
    </row>
    <row r="21" spans="2:8" ht="31.5" customHeight="1" x14ac:dyDescent="0.25">
      <c r="B21" s="16" t="s">
        <v>23</v>
      </c>
      <c r="C21" s="17" t="s">
        <v>103</v>
      </c>
      <c r="D21" s="18" t="s">
        <v>25</v>
      </c>
      <c r="E21" s="19" t="s">
        <v>117</v>
      </c>
      <c r="F21" s="19" t="s">
        <v>117</v>
      </c>
      <c r="G21" s="19" t="s">
        <v>185</v>
      </c>
      <c r="H21" s="19"/>
    </row>
    <row r="22" spans="2:8" ht="31.5" customHeight="1" x14ac:dyDescent="0.25">
      <c r="B22" s="16" t="s">
        <v>23</v>
      </c>
      <c r="C22" s="17" t="s">
        <v>104</v>
      </c>
      <c r="D22" s="18" t="s">
        <v>25</v>
      </c>
      <c r="E22" s="19" t="s">
        <v>117</v>
      </c>
      <c r="F22" s="19" t="s">
        <v>117</v>
      </c>
      <c r="G22" s="19" t="s">
        <v>185</v>
      </c>
      <c r="H22" s="19"/>
    </row>
    <row r="23" spans="2:8" ht="31.5" customHeight="1" x14ac:dyDescent="0.25">
      <c r="B23" s="16" t="s">
        <v>23</v>
      </c>
      <c r="C23" s="17" t="s">
        <v>105</v>
      </c>
      <c r="D23" s="18" t="s">
        <v>25</v>
      </c>
      <c r="E23" s="19" t="s">
        <v>117</v>
      </c>
      <c r="F23" s="19" t="s">
        <v>117</v>
      </c>
      <c r="G23" s="19" t="s">
        <v>185</v>
      </c>
      <c r="H23" s="19"/>
    </row>
    <row r="24" spans="2:8" ht="31.5" customHeight="1" x14ac:dyDescent="0.25">
      <c r="B24" s="16" t="s">
        <v>23</v>
      </c>
      <c r="C24" s="17" t="s">
        <v>106</v>
      </c>
      <c r="D24" s="18" t="s">
        <v>25</v>
      </c>
      <c r="E24" s="19" t="s">
        <v>117</v>
      </c>
      <c r="F24" s="19" t="s">
        <v>117</v>
      </c>
      <c r="G24" s="19" t="s">
        <v>185</v>
      </c>
      <c r="H24" s="19"/>
    </row>
    <row r="25" spans="2:8" ht="31.5" customHeight="1" x14ac:dyDescent="0.25">
      <c r="B25" s="16" t="s">
        <v>23</v>
      </c>
      <c r="C25" s="17" t="s">
        <v>107</v>
      </c>
      <c r="D25" s="18" t="s">
        <v>25</v>
      </c>
      <c r="E25" s="19" t="s">
        <v>117</v>
      </c>
      <c r="F25" s="19" t="s">
        <v>117</v>
      </c>
      <c r="G25" s="19" t="s">
        <v>185</v>
      </c>
      <c r="H25" s="19"/>
    </row>
    <row r="26" spans="2:8" ht="31.5" customHeight="1" x14ac:dyDescent="0.25">
      <c r="B26" s="16" t="s">
        <v>23</v>
      </c>
      <c r="C26" s="17" t="s">
        <v>108</v>
      </c>
      <c r="D26" s="18" t="s">
        <v>25</v>
      </c>
      <c r="E26" s="19" t="s">
        <v>117</v>
      </c>
      <c r="F26" s="19" t="s">
        <v>117</v>
      </c>
      <c r="G26" s="19" t="s">
        <v>185</v>
      </c>
      <c r="H26" s="19"/>
    </row>
    <row r="27" spans="2:8" ht="31.5" customHeight="1" x14ac:dyDescent="0.25">
      <c r="B27" s="16" t="s">
        <v>23</v>
      </c>
      <c r="C27" s="17" t="s">
        <v>109</v>
      </c>
      <c r="D27" s="18" t="s">
        <v>25</v>
      </c>
      <c r="E27" s="19" t="s">
        <v>117</v>
      </c>
      <c r="F27" s="19" t="s">
        <v>117</v>
      </c>
      <c r="G27" s="19" t="s">
        <v>185</v>
      </c>
      <c r="H27" s="19"/>
    </row>
    <row r="28" spans="2:8" ht="31.5" customHeight="1" x14ac:dyDescent="0.25">
      <c r="B28" s="16" t="s">
        <v>23</v>
      </c>
      <c r="C28" s="17" t="s">
        <v>110</v>
      </c>
      <c r="D28" s="18" t="s">
        <v>25</v>
      </c>
      <c r="E28" s="19" t="s">
        <v>117</v>
      </c>
      <c r="F28" s="19" t="s">
        <v>117</v>
      </c>
      <c r="G28" s="19" t="s">
        <v>185</v>
      </c>
      <c r="H28" s="19"/>
    </row>
    <row r="29" spans="2:8" ht="31.5" customHeight="1" x14ac:dyDescent="0.25">
      <c r="B29" s="16" t="s">
        <v>23</v>
      </c>
      <c r="C29" s="17" t="s">
        <v>111</v>
      </c>
      <c r="D29" s="18" t="s">
        <v>25</v>
      </c>
      <c r="E29" s="19" t="s">
        <v>117</v>
      </c>
      <c r="F29" s="19" t="s">
        <v>117</v>
      </c>
      <c r="G29" s="19" t="s">
        <v>185</v>
      </c>
      <c r="H29" s="19"/>
    </row>
    <row r="30" spans="2:8" ht="31.5" customHeight="1" x14ac:dyDescent="0.25">
      <c r="B30" s="16" t="s">
        <v>23</v>
      </c>
      <c r="C30" s="17" t="s">
        <v>112</v>
      </c>
      <c r="D30" s="18" t="s">
        <v>25</v>
      </c>
      <c r="E30" s="19" t="s">
        <v>117</v>
      </c>
      <c r="F30" s="19" t="s">
        <v>117</v>
      </c>
      <c r="G30" s="19" t="s">
        <v>185</v>
      </c>
      <c r="H30" s="19"/>
    </row>
    <row r="31" spans="2:8" ht="203.25" customHeight="1" x14ac:dyDescent="0.25">
      <c r="B31" s="16" t="s">
        <v>23</v>
      </c>
      <c r="C31" s="17" t="s">
        <v>113</v>
      </c>
      <c r="D31" s="18" t="s">
        <v>90</v>
      </c>
      <c r="E31" s="19" t="s">
        <v>118</v>
      </c>
      <c r="F31" s="19" t="s">
        <v>118</v>
      </c>
      <c r="G31" s="19" t="s">
        <v>185</v>
      </c>
      <c r="H31" s="22" t="s">
        <v>189</v>
      </c>
    </row>
    <row r="32" spans="2:8" ht="264.75" customHeight="1" x14ac:dyDescent="0.25">
      <c r="B32" s="16" t="s">
        <v>23</v>
      </c>
      <c r="C32" s="17" t="s">
        <v>114</v>
      </c>
      <c r="D32" s="18" t="s">
        <v>90</v>
      </c>
      <c r="E32" s="19" t="s">
        <v>118</v>
      </c>
      <c r="F32" s="19" t="s">
        <v>118</v>
      </c>
      <c r="G32" s="19" t="s">
        <v>185</v>
      </c>
      <c r="H32" s="21" t="s">
        <v>188</v>
      </c>
    </row>
    <row r="33" spans="2:8" ht="155.25" customHeight="1" x14ac:dyDescent="0.25">
      <c r="B33" s="16" t="s">
        <v>23</v>
      </c>
      <c r="C33" s="17" t="s">
        <v>115</v>
      </c>
      <c r="D33" s="18" t="s">
        <v>90</v>
      </c>
      <c r="E33" s="19" t="s">
        <v>118</v>
      </c>
      <c r="F33" s="19" t="s">
        <v>118</v>
      </c>
      <c r="G33" s="19" t="s">
        <v>185</v>
      </c>
      <c r="H33" s="21" t="s">
        <v>187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12"/>
  <sheetViews>
    <sheetView showGridLines="0" zoomScale="70" zoomScaleNormal="7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65</v>
      </c>
    </row>
    <row r="9" spans="2:8" ht="30.75" customHeight="1" x14ac:dyDescent="0.25">
      <c r="B9" s="35" t="s">
        <v>16</v>
      </c>
      <c r="C9" s="32" t="s">
        <v>64</v>
      </c>
    </row>
    <row r="10" spans="2:8" ht="30.75" customHeight="1" x14ac:dyDescent="0.25">
      <c r="B10" s="35" t="s">
        <v>17</v>
      </c>
      <c r="C10" s="37">
        <v>44120</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172</v>
      </c>
      <c r="C12" s="38" t="s">
        <v>116</v>
      </c>
      <c r="D12" s="39" t="s">
        <v>25</v>
      </c>
      <c r="E12" s="40" t="s">
        <v>117</v>
      </c>
      <c r="F12" s="40" t="s">
        <v>117</v>
      </c>
      <c r="G12" s="40" t="s">
        <v>185</v>
      </c>
      <c r="H12" s="2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16"/>
  <sheetViews>
    <sheetView showGridLines="0" zoomScale="70" zoomScaleNormal="70" workbookViewId="0">
      <selection activeCell="G11" sqref="B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34" t="s">
        <v>15</v>
      </c>
      <c r="C8" s="31" t="s">
        <v>67</v>
      </c>
    </row>
    <row r="9" spans="2:8" ht="30.75" customHeight="1" x14ac:dyDescent="0.25">
      <c r="B9" s="35" t="s">
        <v>16</v>
      </c>
      <c r="C9" s="32" t="s">
        <v>66</v>
      </c>
    </row>
    <row r="10" spans="2:8" ht="30.75" customHeight="1" x14ac:dyDescent="0.25">
      <c r="B10" s="35" t="s">
        <v>17</v>
      </c>
      <c r="C10" s="37">
        <v>44120</v>
      </c>
    </row>
    <row r="11" spans="2:8" s="15" customFormat="1" ht="62.25" customHeight="1" x14ac:dyDescent="0.25">
      <c r="B11" s="36" t="s">
        <v>18</v>
      </c>
      <c r="C11" s="36" t="s">
        <v>19</v>
      </c>
      <c r="D11" s="36" t="s">
        <v>20</v>
      </c>
      <c r="E11" s="41" t="s">
        <v>21</v>
      </c>
      <c r="F11" s="41" t="s">
        <v>22</v>
      </c>
      <c r="G11" s="41" t="s">
        <v>184</v>
      </c>
      <c r="H11" s="14"/>
    </row>
    <row r="12" spans="2:8" ht="33" customHeight="1" x14ac:dyDescent="0.25">
      <c r="B12" s="33" t="s">
        <v>23</v>
      </c>
      <c r="C12" s="38" t="s">
        <v>119</v>
      </c>
      <c r="D12" s="39" t="s">
        <v>25</v>
      </c>
      <c r="E12" s="40" t="s">
        <v>117</v>
      </c>
      <c r="F12" s="40" t="s">
        <v>117</v>
      </c>
      <c r="G12" s="40" t="s">
        <v>185</v>
      </c>
      <c r="H12" s="20"/>
    </row>
    <row r="13" spans="2:8" ht="33" customHeight="1" x14ac:dyDescent="0.25">
      <c r="B13" s="16" t="s">
        <v>23</v>
      </c>
      <c r="C13" s="17" t="s">
        <v>120</v>
      </c>
      <c r="D13" s="18" t="s">
        <v>25</v>
      </c>
      <c r="E13" s="19" t="s">
        <v>117</v>
      </c>
      <c r="F13" s="19" t="s">
        <v>117</v>
      </c>
      <c r="G13" s="19" t="s">
        <v>185</v>
      </c>
      <c r="H13" s="20"/>
    </row>
    <row r="14" spans="2:8" ht="42.75" customHeight="1" x14ac:dyDescent="0.25">
      <c r="B14" s="16" t="s">
        <v>23</v>
      </c>
      <c r="C14" s="17" t="s">
        <v>121</v>
      </c>
      <c r="D14" s="18" t="s">
        <v>25</v>
      </c>
      <c r="E14" s="19" t="s">
        <v>117</v>
      </c>
      <c r="F14" s="19" t="s">
        <v>117</v>
      </c>
      <c r="G14" s="19" t="s">
        <v>185</v>
      </c>
      <c r="H14" s="20"/>
    </row>
    <row r="15" spans="2:8" ht="33" customHeight="1" x14ac:dyDescent="0.25">
      <c r="B15" s="16" t="s">
        <v>23</v>
      </c>
      <c r="C15" s="17" t="s">
        <v>122</v>
      </c>
      <c r="D15" s="18" t="s">
        <v>25</v>
      </c>
      <c r="E15" s="19" t="s">
        <v>117</v>
      </c>
      <c r="F15" s="19" t="s">
        <v>117</v>
      </c>
      <c r="G15" s="19" t="s">
        <v>185</v>
      </c>
      <c r="H15" s="20"/>
    </row>
    <row r="16" spans="2:8" ht="33" customHeight="1" x14ac:dyDescent="0.25">
      <c r="B16" s="16" t="s">
        <v>23</v>
      </c>
      <c r="C16" s="17" t="s">
        <v>123</v>
      </c>
      <c r="D16" s="18" t="s">
        <v>25</v>
      </c>
      <c r="E16" s="19" t="s">
        <v>117</v>
      </c>
      <c r="F16" s="19" t="s">
        <v>117</v>
      </c>
      <c r="G16" s="19" t="s">
        <v>185</v>
      </c>
      <c r="H16" s="2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OVERVIEW</vt:lpstr>
      <vt:lpstr>TCL</vt:lpstr>
      <vt:lpstr>TLS</vt:lpstr>
      <vt:lpstr>CBA</vt:lpstr>
      <vt:lpstr>CSL</vt:lpstr>
      <vt:lpstr>AZJ</vt:lpstr>
      <vt:lpstr>BHP</vt:lpstr>
      <vt:lpstr>ILU</vt:lpstr>
      <vt:lpstr>SKC</vt:lpstr>
      <vt:lpstr>ORG</vt:lpstr>
      <vt:lpstr>SGP</vt:lpstr>
      <vt:lpstr>TAH</vt:lpstr>
      <vt:lpstr>ORA</vt:lpstr>
      <vt:lpstr>CWN</vt:lpstr>
      <vt:lpstr>SUN</vt:lpstr>
      <vt:lpstr>BLD</vt:lpstr>
      <vt:lpstr>RWC</vt:lpstr>
      <vt:lpstr>COL</vt:lpstr>
      <vt:lpstr>DOW</vt:lpstr>
      <vt:lpstr>ING</vt:lpstr>
      <vt:lpstr>ALG</vt:lpstr>
      <vt:lpstr>BSL</vt:lpstr>
      <vt:lpstr>LLC</vt:lpstr>
      <vt:lpstr>RHC</vt:lpstr>
      <vt:lpstr>IFL</vt:lpstr>
      <vt:lpstr>WBC</vt:lpstr>
      <vt:lpstr>ANZ</vt:lpstr>
      <vt:lpstr>NAB</vt:lpstr>
      <vt:lpstr>NUF</vt:lpstr>
    </vt:vector>
  </TitlesOfParts>
  <Company>Nikko Asset Managment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Jacky Howe</cp:lastModifiedBy>
  <dcterms:created xsi:type="dcterms:W3CDTF">2020-09-10T06:23:25Z</dcterms:created>
  <dcterms:modified xsi:type="dcterms:W3CDTF">2021-09-17T05:08:11Z</dcterms:modified>
</cp:coreProperties>
</file>