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bases\Proxy Voting\09 2020\2. April - June 2020\Website\"/>
    </mc:Choice>
  </mc:AlternateContent>
  <bookViews>
    <workbookView xWindow="19530" yWindow="0" windowWidth="19200" windowHeight="12180" tabRatio="809"/>
  </bookViews>
  <sheets>
    <sheet name="OVERVIEW" sheetId="1" r:id="rId1"/>
    <sheet name="SCG" sheetId="45" r:id="rId2"/>
    <sheet name="ILU" sheetId="46" r:id="rId3"/>
    <sheet name="OZL" sheetId="48" r:id="rId4"/>
    <sheet name="WPL" sheetId="49" r:id="rId5"/>
    <sheet name="OSH" sheetId="50" r:id="rId6"/>
    <sheet name="RIO" sheetId="47" r:id="rId7"/>
    <sheet name="QBE" sheetId="52" r:id="rId8"/>
    <sheet name="GMA" sheetId="51" r:id="rId9"/>
    <sheet name="SKI" sheetId="54" r:id="rId10"/>
    <sheet name="ORA" sheetId="55" r:id="rId11"/>
    <sheet name="GEM" sheetId="56" r:id="rId12"/>
  </sheets>
  <calcPr calcId="152511" calcMode="autoNoTable"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18" i="1"/>
  <c r="F18" i="1"/>
  <c r="E18" i="1"/>
  <c r="C22" i="1" l="1"/>
  <c r="C24" i="1"/>
  <c r="C21" i="1"/>
  <c r="C20" i="1"/>
  <c r="C23" i="1"/>
</calcChain>
</file>

<file path=xl/sharedStrings.xml><?xml version="1.0" encoding="utf-8"?>
<sst xmlns="http://schemas.openxmlformats.org/spreadsheetml/2006/main" count="580" uniqueCount="154">
  <si>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</si>
  <si>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</si>
  <si>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</si>
  <si>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</si>
  <si>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</si>
  <si>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</si>
  <si>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</si>
  <si>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</si>
  <si>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</si>
  <si>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</si>
  <si>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</si>
  <si>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</si>
  <si>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</si>
  <si>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</si>
  <si>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</si>
  <si>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</si>
  <si>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</si>
  <si>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</si>
  <si>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</si>
  <si>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</si>
  <si>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</si>
  <si>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r>
      <t xml:space="preserve">TYPE OF RESOLUTION
</t>
    </r>
    <r>
      <rPr>
        <sz val="9"/>
        <color rgb="FFFFFFFF"/>
        <rFont val="Arial"/>
        <family val="2"/>
      </rPr>
      <t>GENERAL / SPECIAL</t>
    </r>
  </si>
  <si>
    <r>
      <t xml:space="preserve">PROPOSED BY
</t>
    </r>
    <r>
      <rPr>
        <sz val="9"/>
        <color rgb="FFFFFFFF"/>
        <rFont val="Arial"/>
        <family val="2"/>
      </rPr>
      <t>MANAGEMENT / SHAREHOLDER</t>
    </r>
  </si>
  <si>
    <t>TOTALS</t>
  </si>
  <si>
    <t>VOTE</t>
  </si>
  <si>
    <t>FOR</t>
  </si>
  <si>
    <t>ILU</t>
  </si>
  <si>
    <t>Iluka Resources Ltd</t>
  </si>
  <si>
    <t>SCG</t>
  </si>
  <si>
    <t>Scentre Group</t>
  </si>
  <si>
    <t xml:space="preserve">Conditional Spill Resolution </t>
  </si>
  <si>
    <t>AGAINST</t>
  </si>
  <si>
    <t>Election of Director - Susie Corlett</t>
  </si>
  <si>
    <t>Election of Director - Lynne Saint</t>
  </si>
  <si>
    <t>Re-election of Director - Marcelo Bastos</t>
  </si>
  <si>
    <t>Adoption of Remuneration Report</t>
  </si>
  <si>
    <t xml:space="preserve">Iluka Resources Limited </t>
  </si>
  <si>
    <t>Conditional Resolution</t>
  </si>
  <si>
    <t>Approve Remuneration Report</t>
  </si>
  <si>
    <t>Elect Andrew Harmos as Director</t>
  </si>
  <si>
    <t>Elect Michael Wilkins as Director</t>
  </si>
  <si>
    <t>Approve Grant of Performance Rights to Peter Allen</t>
  </si>
  <si>
    <t>Approve Change to Terms of Grant of Performance Rights to Peter Allen</t>
  </si>
  <si>
    <t>RIO</t>
  </si>
  <si>
    <t xml:space="preserve">Rio Tinto Limited </t>
  </si>
  <si>
    <t>Rio Tinto Limited</t>
  </si>
  <si>
    <t>Receipt of the 2019 Annual Report</t>
  </si>
  <si>
    <t xml:space="preserve">Approval of the Directors' Remuneration Report: Implementation Report </t>
  </si>
  <si>
    <t>Approval of the Directors' Remuneration Report</t>
  </si>
  <si>
    <t>Approval of potential termination benefits</t>
  </si>
  <si>
    <t>To elect Hinda Gharbi as a director</t>
  </si>
  <si>
    <t>To elect Jennifer Nason as a director</t>
  </si>
  <si>
    <t xml:space="preserve">To elect Ngaire Woods CBE as a director, effective as of 1 September 2020 </t>
  </si>
  <si>
    <t xml:space="preserve">To re-elect Megan Clark AC as a director </t>
  </si>
  <si>
    <t xml:space="preserve">To re-elect David Constable as a director </t>
  </si>
  <si>
    <t xml:space="preserve">To re-elect Simon Henry as a director </t>
  </si>
  <si>
    <t>To re-elect Jean-Sebastien Jacques as a director</t>
  </si>
  <si>
    <t xml:space="preserve">To re-elect Sam Laidlaw as a director </t>
  </si>
  <si>
    <t>To re-elect Michael L'Estrange AO as a director</t>
  </si>
  <si>
    <t xml:space="preserve">To re-elect Jakob Stausholm as a director </t>
  </si>
  <si>
    <t>To re-elect Simon Thompson as a director</t>
  </si>
  <si>
    <t xml:space="preserve">Appointment of auditors of Rio Tinto plc and Rio Tinto Limited </t>
  </si>
  <si>
    <t xml:space="preserve">Remuneration of Auditors </t>
  </si>
  <si>
    <t xml:space="preserve">Authority to make political donations </t>
  </si>
  <si>
    <t xml:space="preserve">Amendments to Rio Tinto plc's articles of association and Rio Tinto Limited's constitution - general updates and changes </t>
  </si>
  <si>
    <t>Amendments to Rio Tinto plc's articles of association and Rio Tinto Limited's constitution - hybrid and contemporaneous general meetings</t>
  </si>
  <si>
    <t>Renewal of off-market and on-market share buy-back authorities</t>
  </si>
  <si>
    <t>To re-elect Simon McKeon AO as a director</t>
  </si>
  <si>
    <t>Proxy Voting QTR 2 2020</t>
  </si>
  <si>
    <t>1 APRIL - 30 JUNE</t>
  </si>
  <si>
    <t>OSH</t>
  </si>
  <si>
    <t>QBE</t>
  </si>
  <si>
    <t>GMA</t>
  </si>
  <si>
    <t>GEM</t>
  </si>
  <si>
    <t>SKI</t>
  </si>
  <si>
    <t xml:space="preserve">Oil Search Limited </t>
  </si>
  <si>
    <t xml:space="preserve">QBE Insurance Group Limited </t>
  </si>
  <si>
    <t>Genworth Mortgage Insurance Australia Limited</t>
  </si>
  <si>
    <t xml:space="preserve">G8 Education Limited </t>
  </si>
  <si>
    <t>Spark Infrastructure Group</t>
  </si>
  <si>
    <t>OZL</t>
  </si>
  <si>
    <t>Re-election of Ms Rebecca McGrath</t>
  </si>
  <si>
    <t xml:space="preserve">Re-election of Ms Tonianne Dwyer </t>
  </si>
  <si>
    <t>Election of Mr Richard Seville</t>
  </si>
  <si>
    <t>Adopt Remuneration Report</t>
  </si>
  <si>
    <t xml:space="preserve">Long Term Incentive Grant of Performance Rights to Mr Andrew Cole </t>
  </si>
  <si>
    <t xml:space="preserve">Short Term Incentive Grant of Performance Rights to Mr Andrew Cole </t>
  </si>
  <si>
    <t>Renew the Company's Proportional Takeover Provisions</t>
  </si>
  <si>
    <t xml:space="preserve">OZ Minerals Ltd. </t>
  </si>
  <si>
    <t>WPL</t>
  </si>
  <si>
    <t>Woodside Petroleum Ltd.</t>
  </si>
  <si>
    <t xml:space="preserve">Woodside Petroleum Ltd. </t>
  </si>
  <si>
    <t>Re-election of Mr Ian Macfarlane</t>
  </si>
  <si>
    <t xml:space="preserve">Re-election of Mr Larry Archibald </t>
  </si>
  <si>
    <t>Election of Ms Swee Chen Goh</t>
  </si>
  <si>
    <t xml:space="preserve">Remuneration Report </t>
  </si>
  <si>
    <t>Amendment to the Constitution</t>
  </si>
  <si>
    <t>Contingent Resolution</t>
  </si>
  <si>
    <t>Paris Goals &amp; Targets</t>
  </si>
  <si>
    <t xml:space="preserve">Climate Related Lobbying </t>
  </si>
  <si>
    <t>Reputation Advertising Activities</t>
  </si>
  <si>
    <t>Shareholder Proposed</t>
  </si>
  <si>
    <t xml:space="preserve">Oil Search Ltd. </t>
  </si>
  <si>
    <t>Special Business</t>
  </si>
  <si>
    <t xml:space="preserve">To re-elect Ms Fiona Harris as a director of the Company </t>
  </si>
  <si>
    <t xml:space="preserve">To re-elect Sir Kostas Constantinou as a director of the Company </t>
  </si>
  <si>
    <t>To approve the award of 286,100 Performance Rights to Managing Director, Dr Kieran Wulff, pursuant to the rules and terms of issue of the Oil Search LTI Plan</t>
  </si>
  <si>
    <t>To approve the award of 55,030 Restricted Shares to Managing Director, Dr Kieran Wulff, pursuant to the LTI Plan by way of a mandatory deferral of 50% of his short-term incentive in respect of the 2019 year for his role as EVP &amp; President Alaska and CEO Designate</t>
  </si>
  <si>
    <t>To approve the Oil Search Non-Executive Director Share Acquisition Plan (NED Share Plan) and the grants of NED Rights to non-executive directors under the NED Share Plan</t>
  </si>
  <si>
    <t>Grant of 160,681 Share Rights to Chief Executive Officer &amp; Managing Director</t>
  </si>
  <si>
    <t xml:space="preserve">Possible on-market share buy-back </t>
  </si>
  <si>
    <t>Re-election of David Foster</t>
  </si>
  <si>
    <t xml:space="preserve">Re-election of Gai McGrath </t>
  </si>
  <si>
    <t xml:space="preserve">Election of Andrea Waters </t>
  </si>
  <si>
    <t>QBE Insurance Group Limited</t>
  </si>
  <si>
    <t>To adopt the remuneration report</t>
  </si>
  <si>
    <t xml:space="preserve">To approve the grand of Conditional Rights under ther 2020 QBE LTI Plan to the Group Chief Executive Officer </t>
  </si>
  <si>
    <t>To re-elect Ms K Lisson as a Director</t>
  </si>
  <si>
    <t>To re-elect Mr M Wilkins as a Director</t>
  </si>
  <si>
    <t xml:space="preserve">To amend the constitution </t>
  </si>
  <si>
    <t xml:space="preserve">Exposure Reduction Targets </t>
  </si>
  <si>
    <t>QBE World Heritage Policy</t>
  </si>
  <si>
    <t xml:space="preserve">Approve the Amendments to the Company's Constitution </t>
  </si>
  <si>
    <t>Approve Emmisions Targets</t>
  </si>
  <si>
    <t>Adoption of the Remuneration Report</t>
  </si>
  <si>
    <t>Re-election of Mr Greg Martin as a Director of Spark Infrastructure RE, Spark Holdings No 1, Spark Holdings No 2, Spark Holdings No 3 and Spark Holdings No 4</t>
  </si>
  <si>
    <t>Election of Mr Miles George as a Director of Spark Infrastructure RE, Spark Holdings No 1, Spark Holdings No 2, Spark Holdings No 3 and Spark Holdings No 4</t>
  </si>
  <si>
    <t>Grant of Performance Rights to Mr Rick Francis</t>
  </si>
  <si>
    <t>Change of Note Trustee</t>
  </si>
  <si>
    <t>Election of Ms Alexandra Finley as a Director of Spark Infrastructure Holdings No 6</t>
  </si>
  <si>
    <t>Election of Mr Gerard Dover as a Director of Spark Infrastructure Holdings No 6</t>
  </si>
  <si>
    <t xml:space="preserve">Orora Limited </t>
  </si>
  <si>
    <t>ORA</t>
  </si>
  <si>
    <t xml:space="preserve">Approve Capital Return </t>
  </si>
  <si>
    <t xml:space="preserve">Approve Share Consolutation </t>
  </si>
  <si>
    <t>Elect Julie Cogin</t>
  </si>
  <si>
    <t>Elect Peter Trimble as Director</t>
  </si>
  <si>
    <t>Approve G8 Education Executive Incentive Plan</t>
  </si>
  <si>
    <t>Approve Issuance of Performance Rights to Gary Carroll</t>
  </si>
  <si>
    <t xml:space="preserve">Ratify Past Issuance of Shares to Existing and New Institutional Investors </t>
  </si>
  <si>
    <t>RATIONALE</t>
  </si>
  <si>
    <t>Proposed by Market Forces and Australian Ethical Investment.  Institutional Investors already have considerable means to make their views known to QBE</t>
  </si>
  <si>
    <t>Proposed by Market Forces and Australian Ethical Investment.  Shareholders will regardless of the success of this resolution be provided in the near term with more information about QBE's strategy to deal with climate change.</t>
  </si>
  <si>
    <t>Proposed by Colong Foundation regarding QBE's involvement as part of the Australian insurance industry and the industry's support of raising the wall of Warragamba Dam for flood mitigation.  Institutional Investors already have considerable means to make their views known to QBE.</t>
  </si>
  <si>
    <t>Proposed by Colong Foundation regarding QBE's involvement as part of the Australian insurance industry and the industry's support of raising the wall of Warragamba Dam for flood mitigation.  No compelling reason for QBE to adopt a World Heritage Policy, nor for QBE to formally go against the NSW Govt's proposal to raise the Warragamba Dam wall, given that relevant agencies take into consideration environmental and cultural impacts.</t>
  </si>
  <si>
    <t xml:space="preserve">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
  </si>
  <si>
    <t>RIO has introduced new (and measureable) Scope 1 and 2 targets being a 15% reduction in absolute emissions and 30% reduction in emissions intensity. The company also has kept its Paris aligned target of net zero emissions by 2050. The company has significantly increased shareholder engagement on its targets and GHG goals, though the way management is incentivised to achieved these long-dated targets is less clear and something we will engage further on. But given the targets are new, we expect more detail to be forthcoming. Scope 3 targets are difficult for RIO to control given these are customer emissions, mostly in steel. RIO is engaging in some initiatives to help the steel industry to reduce GHG emissions, but it will be ultimately up to the steel mills themselves, driven by Government policy. Overall, RIO has mode positive steps towards reducing GHG emissions, and as such we do not believe an explicit resolution binding the company is warranted, particularly when concerning Scope 3 emissions. However, we will continue to engage with the company on the issue, particularly around tracking progress and holding management accountable.</t>
  </si>
  <si>
    <t>Orora Limited</t>
  </si>
  <si>
    <t>Change WPL’s constitution to allow the allow shareholders, by ordinary resolution, to express an opinion or request information about the way in which a power of the company partially or exclusively vested in the directors has been or should be exercised.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t>
  </si>
  <si>
    <t>This contingent shareholders resolution calls for WPL's Board to review corporate reputation advertising against certain OECD guidelines. We believe corporate brand advertising, to promote and enhance Woodside's brand is of benefit to shareholders, and see the company's management and Board are responsible for ensuring advertising practices adhere to applicable laws and standards, in the same way the company operates other areas of its business.</t>
  </si>
  <si>
    <t>We have voted AGAINST a spill resolution, should one be put to the AGM if a second strike were to be recorded with an “AGAINST” vote of 25% or more for the Remuneration resolution. We have voted FOR the Remuneration report, noting a number of changes that provided even greater alignment to shareholder interests. Also, we believe the instability a Board spill would create would be detrimental for shareholders; rather, we seek to engage with the Chairman and/or Directors to advocate Board and management change and renewal.</t>
  </si>
  <si>
    <t>This contingent shareholders resolution calls for WPL to annually disclose its short, medium and long-term targets for reductions in Scope 1,2 and 3 emissions aligned with the Paris agreement amongst other related disclosures on how the company plans to achieve targets. WPL has a disclosed climate change strategy in place, with executive remuneration in part impacted by emissions reduction goals. We will continue to engage with the company on reporting methodologies in tracking progress to climate related targets, but do not believe an explicit change to the constitution is warranted.</t>
  </si>
  <si>
    <t>This contingent shareholders resolution calls for WPL to conduct a review of direct and indirect lobbying activities relating to climate, resources and/or energy policy over the last two years, addressing the consistency of lobbying with goals of the Paris Agreement. WPL discloses the organisations of which it is a member of, offering a number of industry wide benefits including information sharing and policy discussions. WPL has also committed to publishing a 2020 review of its industry associations by November 2020. We note that memberships of industry associations have merit beyond the narrow lens of climate change, for example government policy advocacy and tax issues. Moreover, in the instance where lobbying efforts are in opposition to Paris, WPL may have more influence as a member in changing the associations objectives.</t>
  </si>
  <si>
    <t>NIKKO AM AUSTRALIAN SHARE INCOME FUND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</si>
</sst>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Arial"/>
      <family val="2"/>
    </font>
    <font>
      <b/>
      <sz val="11"/>
      <color rgb="FF00B0F0"/>
      <name val="Arial"/>
      <family val="2"/>
    </font>
    <font>
      <sz val="11"/>
      <name val="Arial"/>
      <family val="2"/>
    </font>
    <font>
      <b/>
      <sz val="11"/>
      <color rgb="FF0097C6"/>
      <name val="Arial"/>
      <family val="2"/>
    </font>
    <font>
      <sz val="12"/>
      <name val="Arial"/>
      <family val="2"/>
    </font>
    <font>
      <b/>
      <sz val="11"/>
      <color rgb="FFFFFFFF"/>
      <name val="Arial"/>
      <family val="2"/>
    </font>
    <font>
      <sz val="11"/>
      <color rgb="FF000000"/>
      <name val="Calibri"/>
      <family val="2"/>
    </font>
    <font>
      <b/>
      <sz val="11"/>
      <name val="Arial"/>
      <family val="2"/>
    </font>
    <font>
      <sz val="11"/>
      <color theme="1"/>
      <name val="Calibri"/>
      <family val="2"/>
    </font>
    <font>
      <sz val="9"/>
      <color rgb="FFFFFFFF"/>
      <name val="Arial"/>
      <family val="2"/>
    </font>
    <font>
      <sz val="12"/>
      <color rgb="FF000000"/>
      <name val="Calibri"/>
      <family val="2"/>
    </font>
  </fonts>
  <fills count="4">
    <fill>
      <patternFill patternType="none"/>
    </fill>
    <fill>
      <patternFill patternType="gray125"/>
    </fill>
    <fill>
      <patternFill patternType="solid">
        <fgColor rgb="FFFFFFFF"/>
        <bgColor rgb="FF000000"/>
      </patternFill>
    </fill>
    <fill>
      <patternFill patternType="solid">
        <fgColor rgb="FF0097C6"/>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1" fillId="0" borderId="0"/>
  </cellStyleXfs>
  <cellXfs count="39">
    <xf numFmtId="0" fontId="0" fillId="0" borderId="0" xfId="0"/>
    <xf numFmtId="0" fontId="7" fillId="3" borderId="1" xfId="1" applyFont="1" applyFill="1" applyBorder="1" applyAlignment="1">
      <alignment horizontal="center" vertical="center" wrapText="1"/>
    </xf>
    <xf numFmtId="0" fontId="4" fillId="0" borderId="1" xfId="1" applyFont="1" applyFill="1" applyBorder="1" applyAlignment="1">
      <alignment horizontal="center" vertical="center"/>
    </xf>
    <xf numFmtId="14" fontId="4" fillId="0" borderId="1" xfId="1" applyNumberFormat="1" applyFont="1" applyFill="1" applyBorder="1" applyAlignment="1">
      <alignment horizontal="center" vertical="center"/>
    </xf>
    <xf numFmtId="14" fontId="6" fillId="0" borderId="1" xfId="1" applyNumberFormat="1" applyFont="1" applyFill="1" applyBorder="1" applyAlignment="1">
      <alignment horizontal="left" vertical="center"/>
    </xf>
    <xf numFmtId="0" fontId="6" fillId="0" borderId="1" xfId="1" applyFont="1" applyFill="1" applyBorder="1" applyAlignment="1">
      <alignment horizontal="center" vertical="center"/>
    </xf>
    <xf numFmtId="0" fontId="4" fillId="0" borderId="0" xfId="1" applyFont="1" applyFill="1" applyBorder="1" applyAlignment="1">
      <alignment vertical="center"/>
    </xf>
    <xf numFmtId="0" fontId="5" fillId="0" borderId="0" xfId="1" applyFont="1" applyFill="1" applyBorder="1" applyAlignment="1">
      <alignment vertical="center"/>
    </xf>
    <xf numFmtId="15" fontId="4" fillId="0" borderId="0" xfId="2" applyNumberFormat="1" applyFont="1" applyFill="1" applyBorder="1" applyAlignment="1">
      <alignment vertical="center" wrapText="1"/>
    </xf>
    <xf numFmtId="0" fontId="10" fillId="0" borderId="0" xfId="0" applyFont="1" applyFill="1" applyBorder="1" applyAlignment="1">
      <alignment vertical="center"/>
    </xf>
    <xf numFmtId="0" fontId="5" fillId="0" borderId="0" xfId="2" applyFont="1" applyFill="1" applyBorder="1" applyAlignment="1">
      <alignment vertical="center"/>
    </xf>
    <xf numFmtId="0" fontId="8" fillId="0" borderId="0" xfId="3" applyFont="1" applyFill="1" applyBorder="1" applyAlignment="1">
      <alignment vertical="center"/>
    </xf>
    <xf numFmtId="0" fontId="7" fillId="3" borderId="1" xfId="1" applyFont="1" applyFill="1" applyBorder="1" applyAlignment="1">
      <alignment horizontal="center" vertical="center"/>
    </xf>
    <xf numFmtId="0" fontId="7" fillId="3" borderId="1" xfId="2" applyFont="1" applyFill="1" applyBorder="1" applyAlignment="1">
      <alignment horizontal="center" vertical="center"/>
    </xf>
    <xf numFmtId="0" fontId="10" fillId="0" borderId="1" xfId="3" applyFont="1" applyFill="1" applyBorder="1" applyAlignment="1">
      <alignment horizontal="center" vertical="center"/>
    </xf>
    <xf numFmtId="0" fontId="7" fillId="3" borderId="1" xfId="2"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9" fillId="0" borderId="0" xfId="1" applyNumberFormat="1" applyFont="1" applyFill="1" applyBorder="1" applyAlignment="1">
      <alignmen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14" fontId="4"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12" fillId="0" borderId="1" xfId="0" applyFont="1" applyFill="1" applyBorder="1" applyAlignment="1">
      <alignment horizontal="center" vertical="center" wrapText="1"/>
    </xf>
    <xf numFmtId="0" fontId="4" fillId="0" borderId="0" xfId="1" applyFont="1" applyFill="1" applyBorder="1" applyAlignment="1">
      <alignment vertical="center" wrapText="1"/>
    </xf>
    <xf numFmtId="0" fontId="10" fillId="0" borderId="1" xfId="0" applyFont="1" applyFill="1" applyBorder="1" applyAlignment="1">
      <alignment horizontal="center" vertical="center"/>
    </xf>
    <xf numFmtId="0" fontId="4" fillId="0" borderId="1" xfId="1" applyFont="1" applyFill="1" applyBorder="1" applyAlignment="1">
      <alignment vertical="center"/>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3" fillId="2" borderId="0" xfId="1" applyFont="1" applyFill="1" applyBorder="1" applyAlignment="1">
      <alignment horizontal="left" vertical="center"/>
    </xf>
    <xf numFmtId="0" fontId="5" fillId="2" borderId="0" xfId="2" applyFont="1" applyFill="1" applyBorder="1" applyAlignment="1">
      <alignment horizontal="left" vertical="center"/>
    </xf>
    <xf numFmtId="0" fontId="5" fillId="2" borderId="0" xfId="1" applyFont="1" applyFill="1" applyBorder="1" applyAlignment="1">
      <alignment horizontal="left" vertical="center"/>
    </xf>
    <xf numFmtId="14" fontId="4" fillId="0" borderId="3" xfId="1" applyNumberFormat="1" applyFont="1" applyFill="1" applyBorder="1" applyAlignment="1">
      <alignment horizontal="center" vertical="center"/>
    </xf>
    <xf numFmtId="14" fontId="4" fillId="0" borderId="4" xfId="1" applyNumberFormat="1" applyFont="1" applyFill="1" applyBorder="1" applyAlignment="1">
      <alignment horizontal="center" vertical="center"/>
    </xf>
    <xf numFmtId="14" fontId="4" fillId="0" borderId="5" xfId="1" applyNumberFormat="1" applyFont="1" applyFill="1" applyBorder="1" applyAlignment="1">
      <alignment horizontal="center" vertical="center"/>
    </xf>
  </cellXfs>
  <cellStyles count="4">
    <cellStyle name="Normal" xfId="0" builtinId="0"/>
    <cellStyle name="Normal 2 2" xfId="3"/>
    <cellStyle name="Normal 2 3"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142875</xdr:rowOff>
    </xdr:from>
    <xdr:to>
      <xdr:col>1</xdr:col>
      <xdr:colOff>1666875</xdr:colOff>
      <xdr:row>4</xdr:row>
      <xdr:rowOff>57150</xdr:rowOff>
    </xdr:to>
    <xdr:pic>
      <xdr:nvPicPr>
        <xdr:cNvPr id="3" name="Picture 2"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0</xdr:row>
      <xdr:rowOff>142875</xdr:rowOff>
    </xdr:from>
    <xdr:to>
      <xdr:col>1</xdr:col>
      <xdr:colOff>1666875</xdr:colOff>
      <xdr:row>4</xdr:row>
      <xdr:rowOff>57150</xdr:rowOff>
    </xdr:to>
    <xdr:pic>
      <xdr:nvPicPr>
        <xdr:cNvPr id="2" name="Picture 1" descr="Sear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1600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tabSelected="1" zoomScale="70" zoomScaleNormal="70" workbookViewId="0">
      <selection activeCell="B3" sqref="B3:D3"/>
    </sheetView>
  </sheetViews>
  <sheetFormatPr defaultRowHeight="14.25" x14ac:dyDescent="0.25"/>
  <cols>
    <col min="1" max="1" width="2.42578125" style="6" customWidth="1"/>
    <col min="2" max="2" width="19" style="6" customWidth="1"/>
    <col min="3" max="3" width="13.85546875" style="6" customWidth="1"/>
    <col min="4" max="4" width="45.42578125" style="6" customWidth="1"/>
    <col min="5" max="5" width="17" style="6" customWidth="1"/>
    <col min="6" max="8" width="15.140625" style="6" customWidth="1"/>
    <col min="9" max="10" width="21.85546875" style="6" customWidth="1"/>
    <col min="11" max="16384" width="9.140625" style="6"/>
  </cols>
  <sheetData>
    <row r="2" spans="2:10" ht="15" x14ac:dyDescent="0.25">
      <c r="B2" s="33" t="s">
        <v>153</v>
      </c>
      <c r="C2" s="33"/>
      <c r="D2" s="33"/>
    </row>
    <row r="3" spans="2:10" ht="21.75" customHeight="1" x14ac:dyDescent="0.25">
      <c r="B3" s="34" t="s">
        <v>68</v>
      </c>
      <c r="C3" s="34"/>
      <c r="D3" s="34"/>
    </row>
    <row r="4" spans="2:10" ht="18.75" customHeight="1" x14ac:dyDescent="0.25">
      <c r="B4" s="35" t="s">
        <v>69</v>
      </c>
      <c r="C4" s="35"/>
      <c r="D4" s="35"/>
    </row>
    <row r="5" spans="2:10" ht="6.75" customHeight="1" x14ac:dyDescent="0.25">
      <c r="B5" s="7"/>
    </row>
    <row r="6" spans="2:10" ht="60" customHeight="1" x14ac:dyDescent="0.25">
      <c r="B6" s="1" t="s">
        <v>0</v>
      </c>
      <c r="C6" s="1" t="s">
        <v>1</v>
      </c>
      <c r="D6" s="1" t="s">
        <v>2</v>
      </c>
      <c r="E6" s="1" t="s">
        <v>3</v>
      </c>
      <c r="F6" s="1" t="s">
        <v>4</v>
      </c>
      <c r="G6" s="1" t="s">
        <v>5</v>
      </c>
      <c r="H6" s="1" t="s">
        <v>6</v>
      </c>
      <c r="I6" s="1" t="s">
        <v>7</v>
      </c>
      <c r="J6" s="1" t="s">
        <v>8</v>
      </c>
    </row>
    <row r="7" spans="2:10" ht="25.5" customHeight="1" x14ac:dyDescent="0.25">
      <c r="B7" s="25">
        <v>43929</v>
      </c>
      <c r="C7" s="26" t="s">
        <v>28</v>
      </c>
      <c r="D7" s="26" t="s">
        <v>29</v>
      </c>
      <c r="E7" s="26">
        <v>5</v>
      </c>
      <c r="F7" s="26">
        <v>5</v>
      </c>
      <c r="G7" s="26">
        <v>0</v>
      </c>
      <c r="H7" s="26">
        <v>0</v>
      </c>
      <c r="I7" s="26">
        <v>5</v>
      </c>
      <c r="J7" s="26">
        <v>0</v>
      </c>
    </row>
    <row r="8" spans="2:10" ht="25.5" customHeight="1" x14ac:dyDescent="0.25">
      <c r="B8" s="25">
        <v>43930</v>
      </c>
      <c r="C8" s="26" t="s">
        <v>26</v>
      </c>
      <c r="D8" s="26" t="s">
        <v>27</v>
      </c>
      <c r="E8" s="26">
        <v>5</v>
      </c>
      <c r="F8" s="26">
        <v>4</v>
      </c>
      <c r="G8" s="26">
        <v>1</v>
      </c>
      <c r="H8" s="26">
        <v>0</v>
      </c>
      <c r="I8" s="26">
        <v>5</v>
      </c>
      <c r="J8" s="26">
        <v>0</v>
      </c>
    </row>
    <row r="9" spans="2:10" ht="25.5" customHeight="1" x14ac:dyDescent="0.25">
      <c r="B9" s="25">
        <v>43938</v>
      </c>
      <c r="C9" s="26" t="s">
        <v>80</v>
      </c>
      <c r="D9" s="26" t="s">
        <v>88</v>
      </c>
      <c r="E9" s="26">
        <v>7</v>
      </c>
      <c r="F9" s="26">
        <v>7</v>
      </c>
      <c r="G9" s="26">
        <v>0</v>
      </c>
      <c r="H9" s="26">
        <v>0</v>
      </c>
      <c r="I9" s="26">
        <v>7</v>
      </c>
      <c r="J9" s="26">
        <v>0</v>
      </c>
    </row>
    <row r="10" spans="2:10" ht="25.5" customHeight="1" x14ac:dyDescent="0.25">
      <c r="B10" s="25">
        <v>43951</v>
      </c>
      <c r="C10" s="26" t="s">
        <v>89</v>
      </c>
      <c r="D10" s="26" t="s">
        <v>90</v>
      </c>
      <c r="E10" s="26">
        <v>8</v>
      </c>
      <c r="F10" s="26">
        <v>4</v>
      </c>
      <c r="G10" s="26">
        <v>4</v>
      </c>
      <c r="H10" s="26">
        <v>0</v>
      </c>
      <c r="I10" s="26">
        <v>8</v>
      </c>
      <c r="J10" s="26">
        <v>0</v>
      </c>
    </row>
    <row r="11" spans="2:10" ht="25.5" customHeight="1" x14ac:dyDescent="0.25">
      <c r="B11" s="25">
        <v>43952</v>
      </c>
      <c r="C11" s="26" t="s">
        <v>70</v>
      </c>
      <c r="D11" s="26" t="s">
        <v>75</v>
      </c>
      <c r="E11" s="26">
        <v>7</v>
      </c>
      <c r="F11" s="26">
        <v>7</v>
      </c>
      <c r="G11" s="26">
        <v>0</v>
      </c>
      <c r="H11" s="26">
        <v>0</v>
      </c>
      <c r="I11" s="26">
        <v>7</v>
      </c>
      <c r="J11" s="26">
        <v>0</v>
      </c>
    </row>
    <row r="12" spans="2:10" ht="25.5" customHeight="1" x14ac:dyDescent="0.25">
      <c r="B12" s="25">
        <v>43958</v>
      </c>
      <c r="C12" s="26" t="s">
        <v>43</v>
      </c>
      <c r="D12" s="26" t="s">
        <v>44</v>
      </c>
      <c r="E12" s="26">
        <v>22</v>
      </c>
      <c r="F12" s="26">
        <v>20</v>
      </c>
      <c r="G12" s="26">
        <v>2</v>
      </c>
      <c r="H12" s="26">
        <v>0</v>
      </c>
      <c r="I12" s="26">
        <v>22</v>
      </c>
      <c r="J12" s="26">
        <v>0</v>
      </c>
    </row>
    <row r="13" spans="2:10" ht="25.5" customHeight="1" x14ac:dyDescent="0.25">
      <c r="B13" s="25">
        <v>43958</v>
      </c>
      <c r="C13" s="26" t="s">
        <v>71</v>
      </c>
      <c r="D13" s="26" t="s">
        <v>76</v>
      </c>
      <c r="E13" s="26">
        <v>8</v>
      </c>
      <c r="F13" s="26">
        <v>4</v>
      </c>
      <c r="G13" s="26">
        <v>4</v>
      </c>
      <c r="H13" s="26">
        <v>0</v>
      </c>
      <c r="I13" s="26">
        <v>8</v>
      </c>
      <c r="J13" s="26">
        <v>0</v>
      </c>
    </row>
    <row r="14" spans="2:10" ht="25.5" customHeight="1" x14ac:dyDescent="0.25">
      <c r="B14" s="25">
        <v>43958</v>
      </c>
      <c r="C14" s="26" t="s">
        <v>72</v>
      </c>
      <c r="D14" s="26" t="s">
        <v>77</v>
      </c>
      <c r="E14" s="26">
        <v>6</v>
      </c>
      <c r="F14" s="26">
        <v>6</v>
      </c>
      <c r="G14" s="26">
        <v>0</v>
      </c>
      <c r="H14" s="26">
        <v>0</v>
      </c>
      <c r="I14" s="26">
        <v>6</v>
      </c>
      <c r="J14" s="26">
        <v>0</v>
      </c>
    </row>
    <row r="15" spans="2:10" ht="25.5" customHeight="1" x14ac:dyDescent="0.25">
      <c r="B15" s="25">
        <v>43978</v>
      </c>
      <c r="C15" s="26" t="s">
        <v>74</v>
      </c>
      <c r="D15" s="26" t="s">
        <v>79</v>
      </c>
      <c r="E15" s="26">
        <v>7</v>
      </c>
      <c r="F15" s="26">
        <v>7</v>
      </c>
      <c r="G15" s="26">
        <v>0</v>
      </c>
      <c r="H15" s="26">
        <v>0</v>
      </c>
      <c r="I15" s="26">
        <v>7</v>
      </c>
      <c r="J15" s="26">
        <v>0</v>
      </c>
    </row>
    <row r="16" spans="2:10" ht="25.5" customHeight="1" x14ac:dyDescent="0.25">
      <c r="B16" s="25">
        <v>43998</v>
      </c>
      <c r="C16" s="26" t="s">
        <v>132</v>
      </c>
      <c r="D16" s="26" t="s">
        <v>147</v>
      </c>
      <c r="E16" s="26">
        <v>2</v>
      </c>
      <c r="F16" s="26">
        <v>2</v>
      </c>
      <c r="G16" s="26">
        <v>0</v>
      </c>
      <c r="H16" s="26">
        <v>0</v>
      </c>
      <c r="I16" s="26">
        <v>2</v>
      </c>
      <c r="J16" s="26">
        <v>0</v>
      </c>
    </row>
    <row r="17" spans="2:10" ht="25.5" customHeight="1" x14ac:dyDescent="0.25">
      <c r="B17" s="25">
        <v>43999</v>
      </c>
      <c r="C17" s="26" t="s">
        <v>73</v>
      </c>
      <c r="D17" s="26" t="s">
        <v>78</v>
      </c>
      <c r="E17" s="26">
        <v>6</v>
      </c>
      <c r="F17" s="26">
        <v>6</v>
      </c>
      <c r="G17" s="26">
        <v>0</v>
      </c>
      <c r="H17" s="26">
        <v>0</v>
      </c>
      <c r="I17" s="26">
        <v>6</v>
      </c>
      <c r="J17" s="26">
        <v>0</v>
      </c>
    </row>
    <row r="18" spans="2:10" ht="25.5" customHeight="1" x14ac:dyDescent="0.25">
      <c r="B18" s="36" t="s">
        <v>23</v>
      </c>
      <c r="C18" s="37"/>
      <c r="D18" s="38"/>
      <c r="E18" s="26">
        <f t="shared" ref="E18:J18" si="0">SUM(E7:E17)</f>
        <v>83</v>
      </c>
      <c r="F18" s="26">
        <f t="shared" si="0"/>
        <v>72</v>
      </c>
      <c r="G18" s="26">
        <f t="shared" si="0"/>
        <v>11</v>
      </c>
      <c r="H18" s="26">
        <f t="shared" si="0"/>
        <v>0</v>
      </c>
      <c r="I18" s="26">
        <f t="shared" si="0"/>
        <v>83</v>
      </c>
      <c r="J18" s="26">
        <f t="shared" si="0"/>
        <v>0</v>
      </c>
    </row>
    <row r="19" spans="2:10" ht="19.5" customHeight="1" x14ac:dyDescent="0.25"/>
    <row r="20" spans="2:10" ht="27.75" customHeight="1" x14ac:dyDescent="0.25">
      <c r="B20" s="4" t="s">
        <v>9</v>
      </c>
      <c r="C20" s="5">
        <f>E18</f>
        <v>83</v>
      </c>
    </row>
    <row r="21" spans="2:10" ht="27.75" customHeight="1" x14ac:dyDescent="0.25">
      <c r="B21" s="4" t="s">
        <v>10</v>
      </c>
      <c r="C21" s="5">
        <f>SUM(F18/E18*100)</f>
        <v>86.746987951807228</v>
      </c>
    </row>
    <row r="22" spans="2:10" ht="27.75" customHeight="1" x14ac:dyDescent="0.25">
      <c r="B22" s="4" t="s">
        <v>11</v>
      </c>
      <c r="C22" s="5">
        <f>SUM(G18/E18*100)</f>
        <v>13.253012048192772</v>
      </c>
    </row>
    <row r="23" spans="2:10" ht="27.75" customHeight="1" x14ac:dyDescent="0.25">
      <c r="B23" s="4" t="s">
        <v>12</v>
      </c>
      <c r="C23" s="5">
        <f>SUM(I18/E18*100)</f>
        <v>100</v>
      </c>
    </row>
    <row r="24" spans="2:10" ht="27.75" customHeight="1" x14ac:dyDescent="0.25">
      <c r="B24" s="4" t="s">
        <v>13</v>
      </c>
      <c r="C24" s="5">
        <f>SUM(J18/E18*100)</f>
        <v>0</v>
      </c>
    </row>
  </sheetData>
  <mergeCells count="4">
    <mergeCell ref="B2:D2"/>
    <mergeCell ref="B3:D3"/>
    <mergeCell ref="B4:D4"/>
    <mergeCell ref="B18:D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zoomScale="70" zoomScaleNormal="70" workbookViewId="0">
      <selection activeCell="E12" sqref="E12:E18"/>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79</v>
      </c>
    </row>
    <row r="9" spans="2:9" ht="30.75" customHeight="1" x14ac:dyDescent="0.25">
      <c r="B9" s="13" t="s">
        <v>15</v>
      </c>
      <c r="C9" s="14" t="s">
        <v>74</v>
      </c>
    </row>
    <row r="10" spans="2:9" ht="30.75" customHeight="1" x14ac:dyDescent="0.25">
      <c r="B10" s="13" t="s">
        <v>16</v>
      </c>
      <c r="C10" s="25">
        <v>43978</v>
      </c>
    </row>
    <row r="11" spans="2:9" s="19" customFormat="1" ht="62.25" customHeight="1" x14ac:dyDescent="0.25">
      <c r="B11" s="15" t="s">
        <v>21</v>
      </c>
      <c r="C11" s="15" t="s">
        <v>17</v>
      </c>
      <c r="D11" s="15" t="s">
        <v>22</v>
      </c>
      <c r="E11" s="16" t="s">
        <v>18</v>
      </c>
      <c r="F11" s="16" t="s">
        <v>24</v>
      </c>
      <c r="G11" s="17"/>
      <c r="H11" s="18"/>
      <c r="I11" s="18"/>
    </row>
    <row r="12" spans="2:9" ht="33" customHeight="1" x14ac:dyDescent="0.25">
      <c r="B12" s="20" t="s">
        <v>19</v>
      </c>
      <c r="C12" s="24" t="s">
        <v>124</v>
      </c>
      <c r="D12" s="21" t="s">
        <v>20</v>
      </c>
      <c r="E12" s="22" t="s">
        <v>25</v>
      </c>
      <c r="F12" s="22" t="s">
        <v>25</v>
      </c>
      <c r="G12" s="23"/>
      <c r="H12" s="23"/>
      <c r="I12" s="8"/>
    </row>
    <row r="13" spans="2:9" ht="41.25" customHeight="1" x14ac:dyDescent="0.25">
      <c r="B13" s="20" t="s">
        <v>19</v>
      </c>
      <c r="C13" s="24" t="s">
        <v>125</v>
      </c>
      <c r="D13" s="21" t="s">
        <v>20</v>
      </c>
      <c r="E13" s="22" t="s">
        <v>25</v>
      </c>
      <c r="F13" s="22" t="s">
        <v>25</v>
      </c>
      <c r="G13" s="23"/>
      <c r="H13" s="23"/>
      <c r="I13" s="8"/>
    </row>
    <row r="14" spans="2:9" ht="41.25" customHeight="1" x14ac:dyDescent="0.25">
      <c r="B14" s="20" t="s">
        <v>19</v>
      </c>
      <c r="C14" s="24" t="s">
        <v>126</v>
      </c>
      <c r="D14" s="21" t="s">
        <v>20</v>
      </c>
      <c r="E14" s="22" t="s">
        <v>25</v>
      </c>
      <c r="F14" s="22" t="s">
        <v>25</v>
      </c>
    </row>
    <row r="15" spans="2:9" ht="33" customHeight="1" x14ac:dyDescent="0.25">
      <c r="B15" s="20" t="s">
        <v>19</v>
      </c>
      <c r="C15" s="24" t="s">
        <v>127</v>
      </c>
      <c r="D15" s="21" t="s">
        <v>20</v>
      </c>
      <c r="E15" s="22" t="s">
        <v>25</v>
      </c>
      <c r="F15" s="22" t="s">
        <v>25</v>
      </c>
    </row>
    <row r="16" spans="2:9" ht="33" customHeight="1" x14ac:dyDescent="0.25">
      <c r="B16" s="20" t="s">
        <v>19</v>
      </c>
      <c r="C16" s="24" t="s">
        <v>128</v>
      </c>
      <c r="D16" s="21" t="s">
        <v>20</v>
      </c>
      <c r="E16" s="22" t="s">
        <v>25</v>
      </c>
      <c r="F16" s="22" t="s">
        <v>25</v>
      </c>
    </row>
    <row r="17" spans="2:6" ht="33" customHeight="1" x14ac:dyDescent="0.25">
      <c r="B17" s="20" t="s">
        <v>19</v>
      </c>
      <c r="C17" s="24" t="s">
        <v>129</v>
      </c>
      <c r="D17" s="21" t="s">
        <v>20</v>
      </c>
      <c r="E17" s="22" t="s">
        <v>25</v>
      </c>
      <c r="F17" s="22" t="s">
        <v>25</v>
      </c>
    </row>
    <row r="18" spans="2:6" ht="33" customHeight="1" x14ac:dyDescent="0.25">
      <c r="B18" s="20" t="s">
        <v>19</v>
      </c>
      <c r="C18" s="24" t="s">
        <v>130</v>
      </c>
      <c r="D18" s="21" t="s">
        <v>20</v>
      </c>
      <c r="E18" s="22" t="s">
        <v>25</v>
      </c>
      <c r="F18" s="22" t="s">
        <v>25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showGridLines="0" zoomScale="70" zoomScaleNormal="70" workbookViewId="0">
      <selection activeCell="C24" sqref="C24"/>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131</v>
      </c>
    </row>
    <row r="9" spans="2:9" ht="30.75" customHeight="1" x14ac:dyDescent="0.25">
      <c r="B9" s="13" t="s">
        <v>15</v>
      </c>
      <c r="C9" s="14" t="s">
        <v>132</v>
      </c>
    </row>
    <row r="10" spans="2:9" ht="30.75" customHeight="1" x14ac:dyDescent="0.25">
      <c r="B10" s="13" t="s">
        <v>16</v>
      </c>
      <c r="C10" s="25">
        <v>43998</v>
      </c>
    </row>
    <row r="11" spans="2:9" s="19" customFormat="1" ht="62.25" customHeight="1" x14ac:dyDescent="0.25">
      <c r="B11" s="15" t="s">
        <v>21</v>
      </c>
      <c r="C11" s="15" t="s">
        <v>17</v>
      </c>
      <c r="D11" s="15" t="s">
        <v>22</v>
      </c>
      <c r="E11" s="16" t="s">
        <v>18</v>
      </c>
      <c r="F11" s="16" t="s">
        <v>24</v>
      </c>
      <c r="G11" s="17"/>
      <c r="H11" s="18"/>
      <c r="I11" s="18"/>
    </row>
    <row r="12" spans="2:9" ht="35.25" customHeight="1" x14ac:dyDescent="0.25">
      <c r="B12" s="20" t="s">
        <v>19</v>
      </c>
      <c r="C12" s="24" t="s">
        <v>133</v>
      </c>
      <c r="D12" s="21" t="s">
        <v>20</v>
      </c>
      <c r="E12" s="22" t="s">
        <v>25</v>
      </c>
      <c r="F12" s="22" t="s">
        <v>25</v>
      </c>
      <c r="G12" s="23"/>
      <c r="H12" s="23"/>
      <c r="I12" s="8"/>
    </row>
    <row r="13" spans="2:9" ht="35.25" customHeight="1" x14ac:dyDescent="0.25">
      <c r="B13" s="20" t="s">
        <v>19</v>
      </c>
      <c r="C13" s="24" t="s">
        <v>134</v>
      </c>
      <c r="D13" s="21" t="s">
        <v>20</v>
      </c>
      <c r="E13" s="22" t="s">
        <v>25</v>
      </c>
      <c r="F13" s="22" t="s">
        <v>25</v>
      </c>
      <c r="G13" s="23"/>
      <c r="H13" s="23"/>
      <c r="I13" s="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zoomScale="70" zoomScaleNormal="70" workbookViewId="0">
      <selection activeCell="E12" sqref="E12:E17"/>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78</v>
      </c>
    </row>
    <row r="9" spans="2:9" ht="30.75" customHeight="1" x14ac:dyDescent="0.25">
      <c r="B9" s="13" t="s">
        <v>15</v>
      </c>
      <c r="C9" s="14" t="s">
        <v>73</v>
      </c>
    </row>
    <row r="10" spans="2:9" ht="30.75" customHeight="1" x14ac:dyDescent="0.25">
      <c r="B10" s="13" t="s">
        <v>16</v>
      </c>
      <c r="C10" s="25">
        <v>43999</v>
      </c>
    </row>
    <row r="11" spans="2:9" s="19" customFormat="1" ht="62.25" customHeight="1" x14ac:dyDescent="0.25">
      <c r="B11" s="15" t="s">
        <v>21</v>
      </c>
      <c r="C11" s="15" t="s">
        <v>17</v>
      </c>
      <c r="D11" s="15" t="s">
        <v>22</v>
      </c>
      <c r="E11" s="16" t="s">
        <v>18</v>
      </c>
      <c r="F11" s="16" t="s">
        <v>24</v>
      </c>
      <c r="G11" s="17"/>
      <c r="H11" s="18"/>
      <c r="I11" s="18"/>
    </row>
    <row r="12" spans="2:9" ht="36.75" customHeight="1" x14ac:dyDescent="0.25">
      <c r="B12" s="20" t="s">
        <v>19</v>
      </c>
      <c r="C12" s="24" t="s">
        <v>38</v>
      </c>
      <c r="D12" s="21" t="s">
        <v>20</v>
      </c>
      <c r="E12" s="22" t="s">
        <v>25</v>
      </c>
      <c r="F12" s="22" t="s">
        <v>25</v>
      </c>
      <c r="G12" s="23"/>
      <c r="H12" s="23"/>
      <c r="I12" s="8"/>
    </row>
    <row r="13" spans="2:9" ht="36.75" customHeight="1" x14ac:dyDescent="0.25">
      <c r="B13" s="20" t="s">
        <v>19</v>
      </c>
      <c r="C13" s="24" t="s">
        <v>135</v>
      </c>
      <c r="D13" s="21" t="s">
        <v>20</v>
      </c>
      <c r="E13" s="22" t="s">
        <v>25</v>
      </c>
      <c r="F13" s="22" t="s">
        <v>25</v>
      </c>
    </row>
    <row r="14" spans="2:9" ht="36.75" customHeight="1" x14ac:dyDescent="0.25">
      <c r="B14" s="20" t="s">
        <v>19</v>
      </c>
      <c r="C14" s="24" t="s">
        <v>136</v>
      </c>
      <c r="D14" s="21" t="s">
        <v>20</v>
      </c>
      <c r="E14" s="22" t="s">
        <v>25</v>
      </c>
      <c r="F14" s="22" t="s">
        <v>25</v>
      </c>
    </row>
    <row r="15" spans="2:9" ht="36.75" customHeight="1" x14ac:dyDescent="0.25">
      <c r="B15" s="20" t="s">
        <v>19</v>
      </c>
      <c r="C15" s="24" t="s">
        <v>137</v>
      </c>
      <c r="D15" s="21" t="s">
        <v>20</v>
      </c>
      <c r="E15" s="22" t="s">
        <v>25</v>
      </c>
      <c r="F15" s="22" t="s">
        <v>25</v>
      </c>
    </row>
    <row r="16" spans="2:9" ht="36.75" customHeight="1" x14ac:dyDescent="0.25">
      <c r="B16" s="20" t="s">
        <v>19</v>
      </c>
      <c r="C16" s="24" t="s">
        <v>138</v>
      </c>
      <c r="D16" s="21" t="s">
        <v>20</v>
      </c>
      <c r="E16" s="22" t="s">
        <v>25</v>
      </c>
      <c r="F16" s="22" t="s">
        <v>25</v>
      </c>
    </row>
    <row r="17" spans="2:6" ht="36.75" customHeight="1" x14ac:dyDescent="0.25">
      <c r="B17" s="20" t="s">
        <v>19</v>
      </c>
      <c r="C17" s="24" t="s">
        <v>139</v>
      </c>
      <c r="D17" s="21" t="s">
        <v>20</v>
      </c>
      <c r="E17" s="22" t="s">
        <v>25</v>
      </c>
      <c r="F17" s="22" t="s">
        <v>25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zoomScale="70" zoomScaleNormal="70" workbookViewId="0">
      <selection activeCell="C52" sqref="C52"/>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8" ht="12" customHeight="1" x14ac:dyDescent="0.25">
      <c r="B2" s="9"/>
    </row>
    <row r="3" spans="2:8" ht="12" customHeight="1" x14ac:dyDescent="0.25"/>
    <row r="4" spans="2:8" ht="12" customHeight="1" x14ac:dyDescent="0.25"/>
    <row r="5" spans="2:8" ht="23.25" customHeight="1" x14ac:dyDescent="0.25"/>
    <row r="6" spans="2:8" ht="23.25" customHeight="1" x14ac:dyDescent="0.25">
      <c r="B6" s="10"/>
      <c r="C6" s="11"/>
    </row>
    <row r="7" spans="2:8" ht="23.25" customHeight="1" x14ac:dyDescent="0.25"/>
    <row r="8" spans="2:8" ht="30.75" customHeight="1" x14ac:dyDescent="0.25">
      <c r="B8" s="12" t="s">
        <v>14</v>
      </c>
      <c r="C8" s="26" t="s">
        <v>29</v>
      </c>
    </row>
    <row r="9" spans="2:8" ht="30.75" customHeight="1" x14ac:dyDescent="0.25">
      <c r="B9" s="13" t="s">
        <v>15</v>
      </c>
      <c r="C9" s="14" t="s">
        <v>28</v>
      </c>
    </row>
    <row r="10" spans="2:8" ht="30.75" customHeight="1" x14ac:dyDescent="0.25">
      <c r="B10" s="13" t="s">
        <v>16</v>
      </c>
      <c r="C10" s="25">
        <v>43929</v>
      </c>
    </row>
    <row r="11" spans="2:8" s="19" customFormat="1" ht="62.25" customHeight="1" x14ac:dyDescent="0.25">
      <c r="B11" s="15" t="s">
        <v>21</v>
      </c>
      <c r="C11" s="15" t="s">
        <v>17</v>
      </c>
      <c r="D11" s="15" t="s">
        <v>22</v>
      </c>
      <c r="E11" s="16" t="s">
        <v>18</v>
      </c>
      <c r="F11" s="16" t="s">
        <v>24</v>
      </c>
      <c r="G11" s="18"/>
      <c r="H11" s="18"/>
    </row>
    <row r="12" spans="2:8" ht="33" customHeight="1" x14ac:dyDescent="0.25">
      <c r="B12" s="20" t="s">
        <v>19</v>
      </c>
      <c r="C12" s="24" t="s">
        <v>38</v>
      </c>
      <c r="D12" s="21" t="s">
        <v>20</v>
      </c>
      <c r="E12" s="22" t="s">
        <v>25</v>
      </c>
      <c r="F12" s="22" t="s">
        <v>25</v>
      </c>
      <c r="G12" s="23"/>
      <c r="H12" s="8"/>
    </row>
    <row r="13" spans="2:8" ht="33" customHeight="1" x14ac:dyDescent="0.25">
      <c r="B13" s="20" t="s">
        <v>19</v>
      </c>
      <c r="C13" s="24" t="s">
        <v>39</v>
      </c>
      <c r="D13" s="21" t="s">
        <v>20</v>
      </c>
      <c r="E13" s="22" t="s">
        <v>25</v>
      </c>
      <c r="F13" s="22" t="s">
        <v>25</v>
      </c>
      <c r="G13" s="23"/>
      <c r="H13" s="8"/>
    </row>
    <row r="14" spans="2:8" ht="33" customHeight="1" x14ac:dyDescent="0.25">
      <c r="B14" s="20" t="s">
        <v>19</v>
      </c>
      <c r="C14" s="24" t="s">
        <v>40</v>
      </c>
      <c r="D14" s="21" t="s">
        <v>20</v>
      </c>
      <c r="E14" s="22" t="s">
        <v>25</v>
      </c>
      <c r="F14" s="22" t="s">
        <v>25</v>
      </c>
    </row>
    <row r="15" spans="2:8" ht="33" customHeight="1" x14ac:dyDescent="0.25">
      <c r="B15" s="20" t="s">
        <v>19</v>
      </c>
      <c r="C15" s="24" t="s">
        <v>41</v>
      </c>
      <c r="D15" s="21" t="s">
        <v>20</v>
      </c>
      <c r="E15" s="22" t="s">
        <v>25</v>
      </c>
      <c r="F15" s="22" t="s">
        <v>25</v>
      </c>
    </row>
    <row r="16" spans="2:8" ht="33" customHeight="1" x14ac:dyDescent="0.25">
      <c r="B16" s="20" t="s">
        <v>19</v>
      </c>
      <c r="C16" s="24" t="s">
        <v>42</v>
      </c>
      <c r="D16" s="21" t="s">
        <v>20</v>
      </c>
      <c r="E16" s="22" t="s">
        <v>25</v>
      </c>
      <c r="F16" s="22" t="s">
        <v>25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topLeftCell="E1" zoomScale="70" zoomScaleNormal="70" workbookViewId="0">
      <selection activeCell="I52" sqref="I52:I53"/>
    </sheetView>
  </sheetViews>
  <sheetFormatPr defaultColWidth="32.28515625" defaultRowHeight="14.25" x14ac:dyDescent="0.25"/>
  <cols>
    <col min="1" max="1" width="1.42578125" style="6" customWidth="1"/>
    <col min="2" max="2" width="32.28515625" style="6"/>
    <col min="3" max="3" width="84.7109375" style="6" customWidth="1"/>
    <col min="4" max="6" width="32.28515625" style="6"/>
    <col min="7" max="7" width="93.85546875" style="6" customWidth="1"/>
    <col min="8"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 t="s">
        <v>36</v>
      </c>
    </row>
    <row r="9" spans="2:9" ht="30.75" customHeight="1" x14ac:dyDescent="0.25">
      <c r="B9" s="13" t="s">
        <v>15</v>
      </c>
      <c r="C9" s="14" t="s">
        <v>26</v>
      </c>
    </row>
    <row r="10" spans="2:9" ht="30.75" customHeight="1" x14ac:dyDescent="0.25">
      <c r="B10" s="13" t="s">
        <v>16</v>
      </c>
      <c r="C10" s="3">
        <v>43930</v>
      </c>
    </row>
    <row r="11" spans="2:9" s="19" customFormat="1" ht="62.25" customHeight="1" x14ac:dyDescent="0.25">
      <c r="B11" s="15" t="s">
        <v>21</v>
      </c>
      <c r="C11" s="15" t="s">
        <v>17</v>
      </c>
      <c r="D11" s="15" t="s">
        <v>22</v>
      </c>
      <c r="E11" s="16" t="s">
        <v>18</v>
      </c>
      <c r="F11" s="16" t="s">
        <v>24</v>
      </c>
      <c r="G11" s="16" t="s">
        <v>140</v>
      </c>
      <c r="H11" s="18"/>
      <c r="I11" s="18"/>
    </row>
    <row r="12" spans="2:9" ht="33" customHeight="1" x14ac:dyDescent="0.25">
      <c r="B12" s="20" t="s">
        <v>19</v>
      </c>
      <c r="C12" s="24" t="s">
        <v>32</v>
      </c>
      <c r="D12" s="21" t="s">
        <v>20</v>
      </c>
      <c r="E12" s="22" t="s">
        <v>25</v>
      </c>
      <c r="F12" s="22" t="s">
        <v>25</v>
      </c>
      <c r="G12" s="22"/>
      <c r="H12" s="23"/>
      <c r="I12" s="8"/>
    </row>
    <row r="13" spans="2:9" ht="33" customHeight="1" x14ac:dyDescent="0.25">
      <c r="B13" s="20" t="s">
        <v>19</v>
      </c>
      <c r="C13" s="24" t="s">
        <v>33</v>
      </c>
      <c r="D13" s="21" t="s">
        <v>20</v>
      </c>
      <c r="E13" s="22" t="s">
        <v>25</v>
      </c>
      <c r="F13" s="22" t="s">
        <v>25</v>
      </c>
      <c r="G13" s="22"/>
      <c r="H13" s="23"/>
      <c r="I13" s="8"/>
    </row>
    <row r="14" spans="2:9" ht="33" customHeight="1" x14ac:dyDescent="0.25">
      <c r="B14" s="20" t="s">
        <v>19</v>
      </c>
      <c r="C14" s="24" t="s">
        <v>34</v>
      </c>
      <c r="D14" s="21" t="s">
        <v>20</v>
      </c>
      <c r="E14" s="22" t="s">
        <v>25</v>
      </c>
      <c r="F14" s="22" t="s">
        <v>25</v>
      </c>
      <c r="G14" s="22"/>
      <c r="H14" s="23"/>
      <c r="I14" s="8"/>
    </row>
    <row r="15" spans="2:9" ht="33" customHeight="1" x14ac:dyDescent="0.25">
      <c r="B15" s="20" t="s">
        <v>19</v>
      </c>
      <c r="C15" s="24" t="s">
        <v>35</v>
      </c>
      <c r="D15" s="21" t="s">
        <v>20</v>
      </c>
      <c r="E15" s="22" t="s">
        <v>25</v>
      </c>
      <c r="F15" s="22" t="s">
        <v>25</v>
      </c>
      <c r="G15" s="22"/>
    </row>
    <row r="16" spans="2:9" ht="110.25" customHeight="1" x14ac:dyDescent="0.25">
      <c r="B16" s="20" t="s">
        <v>19</v>
      </c>
      <c r="C16" s="24" t="s">
        <v>30</v>
      </c>
      <c r="D16" s="21" t="s">
        <v>37</v>
      </c>
      <c r="E16" s="22" t="s">
        <v>31</v>
      </c>
      <c r="F16" s="22" t="s">
        <v>31</v>
      </c>
      <c r="G16" s="27" t="s">
        <v>150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zoomScale="70" zoomScaleNormal="70" workbookViewId="0">
      <selection activeCell="E27" sqref="E27"/>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88</v>
      </c>
    </row>
    <row r="9" spans="2:9" ht="30.75" customHeight="1" x14ac:dyDescent="0.25">
      <c r="B9" s="13" t="s">
        <v>15</v>
      </c>
      <c r="C9" s="14" t="s">
        <v>80</v>
      </c>
    </row>
    <row r="10" spans="2:9" ht="30.75" customHeight="1" x14ac:dyDescent="0.25">
      <c r="B10" s="13" t="s">
        <v>16</v>
      </c>
      <c r="C10" s="25">
        <v>43938</v>
      </c>
    </row>
    <row r="11" spans="2:9" s="19" customFormat="1" ht="62.25" customHeight="1" x14ac:dyDescent="0.25">
      <c r="B11" s="15" t="s">
        <v>21</v>
      </c>
      <c r="C11" s="15" t="s">
        <v>17</v>
      </c>
      <c r="D11" s="15" t="s">
        <v>22</v>
      </c>
      <c r="E11" s="16" t="s">
        <v>18</v>
      </c>
      <c r="F11" s="16" t="s">
        <v>24</v>
      </c>
      <c r="G11" s="17"/>
      <c r="H11" s="18"/>
      <c r="I11" s="18"/>
    </row>
    <row r="12" spans="2:9" ht="33" customHeight="1" x14ac:dyDescent="0.25">
      <c r="B12" s="20" t="s">
        <v>19</v>
      </c>
      <c r="C12" s="24" t="s">
        <v>81</v>
      </c>
      <c r="D12" s="21" t="s">
        <v>20</v>
      </c>
      <c r="E12" s="22" t="s">
        <v>25</v>
      </c>
      <c r="F12" s="22" t="s">
        <v>25</v>
      </c>
      <c r="G12" s="23"/>
      <c r="H12" s="23"/>
      <c r="I12" s="8"/>
    </row>
    <row r="13" spans="2:9" ht="33" customHeight="1" x14ac:dyDescent="0.25">
      <c r="B13" s="20" t="s">
        <v>19</v>
      </c>
      <c r="C13" s="24" t="s">
        <v>82</v>
      </c>
      <c r="D13" s="21" t="s">
        <v>20</v>
      </c>
      <c r="E13" s="22" t="s">
        <v>25</v>
      </c>
      <c r="F13" s="22" t="s">
        <v>25</v>
      </c>
      <c r="G13" s="23"/>
      <c r="H13" s="23"/>
      <c r="I13" s="8"/>
    </row>
    <row r="14" spans="2:9" ht="33" customHeight="1" x14ac:dyDescent="0.25">
      <c r="B14" s="20" t="s">
        <v>19</v>
      </c>
      <c r="C14" s="24" t="s">
        <v>83</v>
      </c>
      <c r="D14" s="21" t="s">
        <v>20</v>
      </c>
      <c r="E14" s="22" t="s">
        <v>25</v>
      </c>
      <c r="F14" s="22" t="s">
        <v>25</v>
      </c>
      <c r="G14" s="23"/>
      <c r="H14" s="23"/>
      <c r="I14" s="8"/>
    </row>
    <row r="15" spans="2:9" ht="33" customHeight="1" x14ac:dyDescent="0.25">
      <c r="B15" s="20" t="s">
        <v>19</v>
      </c>
      <c r="C15" s="24" t="s">
        <v>84</v>
      </c>
      <c r="D15" s="21" t="s">
        <v>20</v>
      </c>
      <c r="E15" s="22" t="s">
        <v>25</v>
      </c>
      <c r="F15" s="22" t="s">
        <v>25</v>
      </c>
    </row>
    <row r="16" spans="2:9" ht="33" customHeight="1" x14ac:dyDescent="0.25">
      <c r="B16" s="20" t="s">
        <v>19</v>
      </c>
      <c r="C16" s="24" t="s">
        <v>85</v>
      </c>
      <c r="D16" s="21" t="s">
        <v>20</v>
      </c>
      <c r="E16" s="22" t="s">
        <v>25</v>
      </c>
      <c r="F16" s="22" t="s">
        <v>25</v>
      </c>
    </row>
    <row r="17" spans="2:6" ht="33" customHeight="1" x14ac:dyDescent="0.25">
      <c r="B17" s="20" t="s">
        <v>19</v>
      </c>
      <c r="C17" s="24" t="s">
        <v>86</v>
      </c>
      <c r="D17" s="21" t="s">
        <v>20</v>
      </c>
      <c r="E17" s="22" t="s">
        <v>25</v>
      </c>
      <c r="F17" s="22" t="s">
        <v>25</v>
      </c>
    </row>
    <row r="18" spans="2:6" ht="33" customHeight="1" x14ac:dyDescent="0.25">
      <c r="B18" s="20" t="s">
        <v>19</v>
      </c>
      <c r="C18" s="24" t="s">
        <v>87</v>
      </c>
      <c r="D18" s="21" t="s">
        <v>20</v>
      </c>
      <c r="E18" s="22" t="s">
        <v>25</v>
      </c>
      <c r="F18" s="22" t="s">
        <v>25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zoomScale="70" zoomScaleNormal="70" workbookViewId="0">
      <selection activeCell="H11" sqref="H11"/>
    </sheetView>
  </sheetViews>
  <sheetFormatPr defaultColWidth="32.28515625" defaultRowHeight="14.25" x14ac:dyDescent="0.25"/>
  <cols>
    <col min="1" max="1" width="1.42578125" style="6" customWidth="1"/>
    <col min="2" max="2" width="32.28515625" style="6"/>
    <col min="3" max="3" width="84.7109375" style="6" customWidth="1"/>
    <col min="4" max="6" width="32.28515625" style="6"/>
    <col min="7" max="7" width="113.7109375" style="6" customWidth="1"/>
    <col min="8"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91</v>
      </c>
    </row>
    <row r="9" spans="2:9" ht="30.75" customHeight="1" x14ac:dyDescent="0.25">
      <c r="B9" s="13" t="s">
        <v>15</v>
      </c>
      <c r="C9" s="14" t="s">
        <v>89</v>
      </c>
    </row>
    <row r="10" spans="2:9" ht="30.75" customHeight="1" x14ac:dyDescent="0.25">
      <c r="B10" s="13" t="s">
        <v>16</v>
      </c>
      <c r="C10" s="25">
        <v>43951</v>
      </c>
    </row>
    <row r="11" spans="2:9" s="19" customFormat="1" ht="62.25" customHeight="1" x14ac:dyDescent="0.25">
      <c r="B11" s="15" t="s">
        <v>21</v>
      </c>
      <c r="C11" s="15" t="s">
        <v>17</v>
      </c>
      <c r="D11" s="15" t="s">
        <v>22</v>
      </c>
      <c r="E11" s="16" t="s">
        <v>18</v>
      </c>
      <c r="F11" s="16" t="s">
        <v>24</v>
      </c>
      <c r="G11" s="16" t="s">
        <v>140</v>
      </c>
      <c r="H11" s="18"/>
      <c r="I11" s="18"/>
    </row>
    <row r="12" spans="2:9" ht="33" customHeight="1" x14ac:dyDescent="0.25">
      <c r="B12" s="20" t="s">
        <v>19</v>
      </c>
      <c r="C12" s="24" t="s">
        <v>92</v>
      </c>
      <c r="D12" s="21" t="s">
        <v>20</v>
      </c>
      <c r="E12" s="22" t="s">
        <v>25</v>
      </c>
      <c r="F12" s="22" t="s">
        <v>25</v>
      </c>
      <c r="G12" s="29"/>
      <c r="H12" s="23"/>
      <c r="I12" s="8"/>
    </row>
    <row r="13" spans="2:9" ht="33" customHeight="1" x14ac:dyDescent="0.25">
      <c r="B13" s="20" t="s">
        <v>19</v>
      </c>
      <c r="C13" s="24" t="s">
        <v>93</v>
      </c>
      <c r="D13" s="21" t="s">
        <v>20</v>
      </c>
      <c r="E13" s="22" t="s">
        <v>25</v>
      </c>
      <c r="F13" s="22" t="s">
        <v>25</v>
      </c>
      <c r="G13" s="29"/>
      <c r="H13" s="23"/>
      <c r="I13" s="8"/>
    </row>
    <row r="14" spans="2:9" ht="33" customHeight="1" x14ac:dyDescent="0.25">
      <c r="B14" s="20" t="s">
        <v>19</v>
      </c>
      <c r="C14" s="24" t="s">
        <v>94</v>
      </c>
      <c r="D14" s="21" t="s">
        <v>20</v>
      </c>
      <c r="E14" s="22" t="s">
        <v>25</v>
      </c>
      <c r="F14" s="22" t="s">
        <v>25</v>
      </c>
      <c r="G14" s="29"/>
      <c r="H14" s="23"/>
      <c r="I14" s="8"/>
    </row>
    <row r="15" spans="2:9" ht="33" customHeight="1" x14ac:dyDescent="0.25">
      <c r="B15" s="20" t="s">
        <v>19</v>
      </c>
      <c r="C15" s="24" t="s">
        <v>95</v>
      </c>
      <c r="D15" s="21" t="s">
        <v>20</v>
      </c>
      <c r="E15" s="22" t="s">
        <v>25</v>
      </c>
      <c r="F15" s="22" t="s">
        <v>25</v>
      </c>
      <c r="G15" s="30"/>
    </row>
    <row r="16" spans="2:9" ht="106.5" customHeight="1" x14ac:dyDescent="0.25">
      <c r="B16" s="20" t="s">
        <v>97</v>
      </c>
      <c r="C16" s="24" t="s">
        <v>96</v>
      </c>
      <c r="D16" s="21" t="s">
        <v>101</v>
      </c>
      <c r="E16" s="22" t="s">
        <v>31</v>
      </c>
      <c r="F16" s="22" t="s">
        <v>31</v>
      </c>
      <c r="G16" s="31" t="s">
        <v>148</v>
      </c>
    </row>
    <row r="17" spans="2:7" ht="88.5" customHeight="1" x14ac:dyDescent="0.25">
      <c r="B17" s="20" t="s">
        <v>97</v>
      </c>
      <c r="C17" s="24" t="s">
        <v>98</v>
      </c>
      <c r="D17" s="21" t="s">
        <v>101</v>
      </c>
      <c r="E17" s="22" t="s">
        <v>31</v>
      </c>
      <c r="F17" s="22" t="s">
        <v>31</v>
      </c>
      <c r="G17" s="32" t="s">
        <v>151</v>
      </c>
    </row>
    <row r="18" spans="2:7" ht="114" x14ac:dyDescent="0.25">
      <c r="B18" s="20" t="s">
        <v>97</v>
      </c>
      <c r="C18" s="24" t="s">
        <v>99</v>
      </c>
      <c r="D18" s="21" t="s">
        <v>101</v>
      </c>
      <c r="E18" s="22" t="s">
        <v>31</v>
      </c>
      <c r="F18" s="22" t="s">
        <v>31</v>
      </c>
      <c r="G18" s="31" t="s">
        <v>152</v>
      </c>
    </row>
    <row r="19" spans="2:7" ht="70.5" customHeight="1" x14ac:dyDescent="0.25">
      <c r="B19" s="20" t="s">
        <v>97</v>
      </c>
      <c r="C19" s="24" t="s">
        <v>100</v>
      </c>
      <c r="D19" s="21" t="s">
        <v>101</v>
      </c>
      <c r="E19" s="22" t="s">
        <v>31</v>
      </c>
      <c r="F19" s="22" t="s">
        <v>31</v>
      </c>
      <c r="G19" s="31" t="s">
        <v>149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zoomScale="70" zoomScaleNormal="70" workbookViewId="0">
      <selection activeCell="D45" sqref="D45"/>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102</v>
      </c>
    </row>
    <row r="9" spans="2:9" ht="30.75" customHeight="1" x14ac:dyDescent="0.25">
      <c r="B9" s="13" t="s">
        <v>15</v>
      </c>
      <c r="C9" s="14" t="s">
        <v>70</v>
      </c>
    </row>
    <row r="10" spans="2:9" ht="30.75" customHeight="1" x14ac:dyDescent="0.25">
      <c r="B10" s="13" t="s">
        <v>16</v>
      </c>
      <c r="C10" s="25">
        <v>43952</v>
      </c>
    </row>
    <row r="11" spans="2:9" s="19" customFormat="1" ht="62.25" customHeight="1" x14ac:dyDescent="0.25">
      <c r="B11" s="15" t="s">
        <v>21</v>
      </c>
      <c r="C11" s="15" t="s">
        <v>17</v>
      </c>
      <c r="D11" s="15" t="s">
        <v>22</v>
      </c>
      <c r="E11" s="16" t="s">
        <v>18</v>
      </c>
      <c r="F11" s="16" t="s">
        <v>24</v>
      </c>
      <c r="G11" s="17"/>
      <c r="H11" s="18"/>
      <c r="I11" s="18"/>
    </row>
    <row r="12" spans="2:9" ht="33" customHeight="1" x14ac:dyDescent="0.25">
      <c r="B12" s="20" t="s">
        <v>19</v>
      </c>
      <c r="C12" s="24" t="s">
        <v>104</v>
      </c>
      <c r="D12" s="21" t="s">
        <v>20</v>
      </c>
      <c r="E12" s="22" t="s">
        <v>25</v>
      </c>
      <c r="F12" s="22" t="s">
        <v>25</v>
      </c>
      <c r="G12" s="23"/>
      <c r="H12" s="23"/>
      <c r="I12" s="8"/>
    </row>
    <row r="13" spans="2:9" ht="33" customHeight="1" x14ac:dyDescent="0.25">
      <c r="B13" s="20" t="s">
        <v>19</v>
      </c>
      <c r="C13" s="24" t="s">
        <v>105</v>
      </c>
      <c r="D13" s="21" t="s">
        <v>20</v>
      </c>
      <c r="E13" s="22" t="s">
        <v>25</v>
      </c>
      <c r="F13" s="22" t="s">
        <v>25</v>
      </c>
      <c r="G13" s="23"/>
      <c r="H13" s="23"/>
      <c r="I13" s="8"/>
    </row>
    <row r="14" spans="2:9" ht="33" customHeight="1" x14ac:dyDescent="0.25">
      <c r="B14" s="20" t="s">
        <v>103</v>
      </c>
      <c r="C14" s="24" t="s">
        <v>106</v>
      </c>
      <c r="D14" s="21" t="s">
        <v>20</v>
      </c>
      <c r="E14" s="22" t="s">
        <v>25</v>
      </c>
      <c r="F14" s="22" t="s">
        <v>25</v>
      </c>
      <c r="G14" s="23"/>
      <c r="H14" s="23"/>
      <c r="I14" s="8"/>
    </row>
    <row r="15" spans="2:9" ht="75" customHeight="1" x14ac:dyDescent="0.25">
      <c r="B15" s="20" t="s">
        <v>103</v>
      </c>
      <c r="C15" s="24" t="s">
        <v>107</v>
      </c>
      <c r="D15" s="21" t="s">
        <v>20</v>
      </c>
      <c r="E15" s="22" t="s">
        <v>25</v>
      </c>
      <c r="F15" s="22" t="s">
        <v>25</v>
      </c>
    </row>
    <row r="16" spans="2:9" ht="56.25" customHeight="1" x14ac:dyDescent="0.25">
      <c r="B16" s="20" t="s">
        <v>103</v>
      </c>
      <c r="C16" s="24" t="s">
        <v>108</v>
      </c>
      <c r="D16" s="21" t="s">
        <v>20</v>
      </c>
      <c r="E16" s="22" t="s">
        <v>25</v>
      </c>
      <c r="F16" s="22" t="s">
        <v>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showGridLines="0" topLeftCell="A31" zoomScale="70" zoomScaleNormal="70" workbookViewId="0">
      <selection activeCell="F41" sqref="F41"/>
    </sheetView>
  </sheetViews>
  <sheetFormatPr defaultColWidth="32.28515625" defaultRowHeight="14.25" x14ac:dyDescent="0.25"/>
  <cols>
    <col min="1" max="1" width="1.42578125" style="6" customWidth="1"/>
    <col min="2" max="2" width="32.28515625" style="6"/>
    <col min="3" max="3" width="84.7109375" style="6" customWidth="1"/>
    <col min="4" max="6" width="32.28515625" style="6"/>
    <col min="7" max="7" width="99.85546875" style="28" customWidth="1"/>
    <col min="8"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45</v>
      </c>
    </row>
    <row r="9" spans="2:9" ht="30.75" customHeight="1" x14ac:dyDescent="0.25">
      <c r="B9" s="13" t="s">
        <v>15</v>
      </c>
      <c r="C9" s="14" t="s">
        <v>43</v>
      </c>
    </row>
    <row r="10" spans="2:9" ht="30.75" customHeight="1" x14ac:dyDescent="0.25">
      <c r="B10" s="13" t="s">
        <v>16</v>
      </c>
      <c r="C10" s="25">
        <v>43958</v>
      </c>
    </row>
    <row r="11" spans="2:9" s="19" customFormat="1" ht="62.25" customHeight="1" x14ac:dyDescent="0.25">
      <c r="B11" s="15" t="s">
        <v>21</v>
      </c>
      <c r="C11" s="15" t="s">
        <v>17</v>
      </c>
      <c r="D11" s="15" t="s">
        <v>22</v>
      </c>
      <c r="E11" s="16" t="s">
        <v>18</v>
      </c>
      <c r="F11" s="16" t="s">
        <v>24</v>
      </c>
      <c r="G11" s="16" t="s">
        <v>140</v>
      </c>
      <c r="H11" s="18"/>
      <c r="I11" s="18"/>
    </row>
    <row r="12" spans="2:9" ht="33" customHeight="1" x14ac:dyDescent="0.25">
      <c r="B12" s="20" t="s">
        <v>19</v>
      </c>
      <c r="C12" s="24" t="s">
        <v>46</v>
      </c>
      <c r="D12" s="21" t="s">
        <v>20</v>
      </c>
      <c r="E12" s="22" t="s">
        <v>25</v>
      </c>
      <c r="F12" s="22" t="s">
        <v>25</v>
      </c>
      <c r="G12" s="27"/>
      <c r="H12" s="23"/>
      <c r="I12" s="8"/>
    </row>
    <row r="13" spans="2:9" ht="33" customHeight="1" x14ac:dyDescent="0.25">
      <c r="B13" s="20" t="s">
        <v>19</v>
      </c>
      <c r="C13" s="24" t="s">
        <v>47</v>
      </c>
      <c r="D13" s="21" t="s">
        <v>20</v>
      </c>
      <c r="E13" s="22" t="s">
        <v>25</v>
      </c>
      <c r="F13" s="22" t="s">
        <v>25</v>
      </c>
      <c r="G13" s="27"/>
      <c r="H13" s="23"/>
      <c r="I13" s="8"/>
    </row>
    <row r="14" spans="2:9" ht="33" customHeight="1" x14ac:dyDescent="0.25">
      <c r="B14" s="20" t="s">
        <v>19</v>
      </c>
      <c r="C14" s="24" t="s">
        <v>48</v>
      </c>
      <c r="D14" s="21" t="s">
        <v>20</v>
      </c>
      <c r="E14" s="22" t="s">
        <v>25</v>
      </c>
      <c r="F14" s="22" t="s">
        <v>25</v>
      </c>
      <c r="G14" s="27"/>
      <c r="H14" s="23"/>
      <c r="I14" s="8"/>
    </row>
    <row r="15" spans="2:9" ht="33" customHeight="1" x14ac:dyDescent="0.25">
      <c r="B15" s="20" t="s">
        <v>19</v>
      </c>
      <c r="C15" s="24" t="s">
        <v>49</v>
      </c>
      <c r="D15" s="21" t="s">
        <v>20</v>
      </c>
      <c r="E15" s="22" t="s">
        <v>25</v>
      </c>
      <c r="F15" s="22" t="s">
        <v>25</v>
      </c>
      <c r="G15" s="27"/>
      <c r="H15" s="23"/>
      <c r="I15" s="8"/>
    </row>
    <row r="16" spans="2:9" ht="33" customHeight="1" x14ac:dyDescent="0.25">
      <c r="B16" s="20" t="s">
        <v>19</v>
      </c>
      <c r="C16" s="24" t="s">
        <v>50</v>
      </c>
      <c r="D16" s="21" t="s">
        <v>20</v>
      </c>
      <c r="E16" s="22" t="s">
        <v>25</v>
      </c>
      <c r="F16" s="22" t="s">
        <v>25</v>
      </c>
      <c r="G16" s="27"/>
      <c r="H16" s="23"/>
      <c r="I16" s="8"/>
    </row>
    <row r="17" spans="2:9" ht="33" customHeight="1" x14ac:dyDescent="0.25">
      <c r="B17" s="20" t="s">
        <v>19</v>
      </c>
      <c r="C17" s="24" t="s">
        <v>51</v>
      </c>
      <c r="D17" s="21" t="s">
        <v>20</v>
      </c>
      <c r="E17" s="22" t="s">
        <v>25</v>
      </c>
      <c r="F17" s="22" t="s">
        <v>25</v>
      </c>
      <c r="G17" s="27"/>
      <c r="H17" s="23"/>
      <c r="I17" s="8"/>
    </row>
    <row r="18" spans="2:9" ht="33" customHeight="1" x14ac:dyDescent="0.25">
      <c r="B18" s="20" t="s">
        <v>19</v>
      </c>
      <c r="C18" s="24" t="s">
        <v>52</v>
      </c>
      <c r="D18" s="21" t="s">
        <v>20</v>
      </c>
      <c r="E18" s="22" t="s">
        <v>25</v>
      </c>
      <c r="F18" s="22" t="s">
        <v>25</v>
      </c>
      <c r="G18" s="27"/>
      <c r="H18" s="23"/>
      <c r="I18" s="8"/>
    </row>
    <row r="19" spans="2:9" ht="33" customHeight="1" x14ac:dyDescent="0.25">
      <c r="B19" s="20" t="s">
        <v>19</v>
      </c>
      <c r="C19" s="24" t="s">
        <v>53</v>
      </c>
      <c r="D19" s="21" t="s">
        <v>20</v>
      </c>
      <c r="E19" s="22" t="s">
        <v>25</v>
      </c>
      <c r="F19" s="22" t="s">
        <v>25</v>
      </c>
      <c r="G19" s="27"/>
      <c r="H19" s="23"/>
      <c r="I19" s="8"/>
    </row>
    <row r="20" spans="2:9" ht="33" customHeight="1" x14ac:dyDescent="0.25">
      <c r="B20" s="20" t="s">
        <v>19</v>
      </c>
      <c r="C20" s="24" t="s">
        <v>54</v>
      </c>
      <c r="D20" s="21" t="s">
        <v>20</v>
      </c>
      <c r="E20" s="22" t="s">
        <v>25</v>
      </c>
      <c r="F20" s="22" t="s">
        <v>25</v>
      </c>
      <c r="G20" s="27"/>
      <c r="H20" s="23"/>
      <c r="I20" s="8"/>
    </row>
    <row r="21" spans="2:9" ht="33" customHeight="1" x14ac:dyDescent="0.25">
      <c r="B21" s="20" t="s">
        <v>19</v>
      </c>
      <c r="C21" s="24" t="s">
        <v>55</v>
      </c>
      <c r="D21" s="21" t="s">
        <v>20</v>
      </c>
      <c r="E21" s="22" t="s">
        <v>25</v>
      </c>
      <c r="F21" s="22" t="s">
        <v>25</v>
      </c>
      <c r="G21" s="27"/>
      <c r="H21" s="23"/>
      <c r="I21" s="8"/>
    </row>
    <row r="22" spans="2:9" ht="33" customHeight="1" x14ac:dyDescent="0.25">
      <c r="B22" s="20" t="s">
        <v>19</v>
      </c>
      <c r="C22" s="24" t="s">
        <v>56</v>
      </c>
      <c r="D22" s="21" t="s">
        <v>20</v>
      </c>
      <c r="E22" s="22" t="s">
        <v>25</v>
      </c>
      <c r="F22" s="22" t="s">
        <v>25</v>
      </c>
      <c r="G22" s="27"/>
      <c r="H22" s="23"/>
      <c r="I22" s="8"/>
    </row>
    <row r="23" spans="2:9" ht="33" customHeight="1" x14ac:dyDescent="0.25">
      <c r="B23" s="20" t="s">
        <v>19</v>
      </c>
      <c r="C23" s="24" t="s">
        <v>57</v>
      </c>
      <c r="D23" s="21" t="s">
        <v>20</v>
      </c>
      <c r="E23" s="22" t="s">
        <v>25</v>
      </c>
      <c r="F23" s="22" t="s">
        <v>25</v>
      </c>
      <c r="G23" s="27"/>
      <c r="H23" s="23"/>
      <c r="I23" s="8"/>
    </row>
    <row r="24" spans="2:9" ht="33" customHeight="1" x14ac:dyDescent="0.25">
      <c r="B24" s="20" t="s">
        <v>19</v>
      </c>
      <c r="C24" s="24" t="s">
        <v>58</v>
      </c>
      <c r="D24" s="21" t="s">
        <v>20</v>
      </c>
      <c r="E24" s="22" t="s">
        <v>25</v>
      </c>
      <c r="F24" s="22" t="s">
        <v>25</v>
      </c>
      <c r="G24" s="27"/>
      <c r="H24" s="23"/>
      <c r="I24" s="8"/>
    </row>
    <row r="25" spans="2:9" ht="33" customHeight="1" x14ac:dyDescent="0.25">
      <c r="B25" s="20" t="s">
        <v>19</v>
      </c>
      <c r="C25" s="24" t="s">
        <v>67</v>
      </c>
      <c r="D25" s="21" t="s">
        <v>20</v>
      </c>
      <c r="E25" s="22" t="s">
        <v>25</v>
      </c>
      <c r="F25" s="22" t="s">
        <v>25</v>
      </c>
      <c r="G25" s="27"/>
      <c r="H25" s="23"/>
      <c r="I25" s="8"/>
    </row>
    <row r="26" spans="2:9" ht="33" customHeight="1" x14ac:dyDescent="0.25">
      <c r="B26" s="20" t="s">
        <v>19</v>
      </c>
      <c r="C26" s="24" t="s">
        <v>59</v>
      </c>
      <c r="D26" s="21" t="s">
        <v>20</v>
      </c>
      <c r="E26" s="22" t="s">
        <v>25</v>
      </c>
      <c r="F26" s="22" t="s">
        <v>25</v>
      </c>
      <c r="G26" s="27"/>
      <c r="H26" s="23"/>
      <c r="I26" s="8"/>
    </row>
    <row r="27" spans="2:9" ht="33" customHeight="1" x14ac:dyDescent="0.25">
      <c r="B27" s="20" t="s">
        <v>19</v>
      </c>
      <c r="C27" s="24" t="s">
        <v>60</v>
      </c>
      <c r="D27" s="21" t="s">
        <v>20</v>
      </c>
      <c r="E27" s="22" t="s">
        <v>25</v>
      </c>
      <c r="F27" s="22" t="s">
        <v>25</v>
      </c>
      <c r="G27" s="27"/>
      <c r="H27" s="23"/>
      <c r="I27" s="8"/>
    </row>
    <row r="28" spans="2:9" ht="33" customHeight="1" x14ac:dyDescent="0.25">
      <c r="B28" s="20" t="s">
        <v>19</v>
      </c>
      <c r="C28" s="24" t="s">
        <v>61</v>
      </c>
      <c r="D28" s="21" t="s">
        <v>20</v>
      </c>
      <c r="E28" s="22" t="s">
        <v>25</v>
      </c>
      <c r="F28" s="22" t="s">
        <v>25</v>
      </c>
      <c r="G28" s="27"/>
      <c r="H28" s="23"/>
      <c r="I28" s="8"/>
    </row>
    <row r="29" spans="2:9" ht="33" customHeight="1" x14ac:dyDescent="0.25">
      <c r="B29" s="20" t="s">
        <v>19</v>
      </c>
      <c r="C29" s="24" t="s">
        <v>62</v>
      </c>
      <c r="D29" s="21" t="s">
        <v>20</v>
      </c>
      <c r="E29" s="22" t="s">
        <v>25</v>
      </c>
      <c r="F29" s="22" t="s">
        <v>25</v>
      </c>
      <c r="G29" s="27"/>
      <c r="H29" s="23"/>
      <c r="I29" s="8"/>
    </row>
    <row r="30" spans="2:9" ht="33" customHeight="1" x14ac:dyDescent="0.25">
      <c r="B30" s="20" t="s">
        <v>19</v>
      </c>
      <c r="C30" s="24" t="s">
        <v>63</v>
      </c>
      <c r="D30" s="21" t="s">
        <v>20</v>
      </c>
      <c r="E30" s="22" t="s">
        <v>25</v>
      </c>
      <c r="F30" s="22" t="s">
        <v>25</v>
      </c>
      <c r="G30" s="27"/>
      <c r="H30" s="23"/>
      <c r="I30" s="8"/>
    </row>
    <row r="31" spans="2:9" ht="33" customHeight="1" x14ac:dyDescent="0.25">
      <c r="B31" s="20" t="s">
        <v>103</v>
      </c>
      <c r="C31" s="24" t="s">
        <v>64</v>
      </c>
      <c r="D31" s="21" t="s">
        <v>20</v>
      </c>
      <c r="E31" s="22" t="s">
        <v>25</v>
      </c>
      <c r="F31" s="22" t="s">
        <v>25</v>
      </c>
      <c r="G31" s="27"/>
    </row>
    <row r="32" spans="2:9" ht="33" customHeight="1" x14ac:dyDescent="0.25">
      <c r="B32" s="20" t="s">
        <v>103</v>
      </c>
      <c r="C32" s="24" t="s">
        <v>65</v>
      </c>
      <c r="D32" s="21" t="s">
        <v>20</v>
      </c>
      <c r="E32" s="22" t="s">
        <v>25</v>
      </c>
      <c r="F32" s="22" t="s">
        <v>25</v>
      </c>
      <c r="G32" s="27"/>
    </row>
    <row r="33" spans="2:7" ht="33" customHeight="1" x14ac:dyDescent="0.25">
      <c r="B33" s="20" t="s">
        <v>103</v>
      </c>
      <c r="C33" s="24" t="s">
        <v>66</v>
      </c>
      <c r="D33" s="21" t="s">
        <v>20</v>
      </c>
      <c r="E33" s="22" t="s">
        <v>25</v>
      </c>
      <c r="F33" s="22" t="s">
        <v>25</v>
      </c>
      <c r="G33" s="27"/>
    </row>
    <row r="34" spans="2:7" ht="137.25" customHeight="1" x14ac:dyDescent="0.25">
      <c r="B34" s="20" t="s">
        <v>103</v>
      </c>
      <c r="C34" s="24" t="s">
        <v>122</v>
      </c>
      <c r="D34" s="21" t="s">
        <v>101</v>
      </c>
      <c r="E34" s="22" t="s">
        <v>31</v>
      </c>
      <c r="F34" s="22" t="s">
        <v>31</v>
      </c>
      <c r="G34" s="27" t="s">
        <v>145</v>
      </c>
    </row>
    <row r="35" spans="2:7" ht="218.25" customHeight="1" x14ac:dyDescent="0.25">
      <c r="B35" s="20" t="s">
        <v>103</v>
      </c>
      <c r="C35" s="24" t="s">
        <v>123</v>
      </c>
      <c r="D35" s="21" t="s">
        <v>101</v>
      </c>
      <c r="E35" s="22" t="s">
        <v>31</v>
      </c>
      <c r="F35" s="22" t="s">
        <v>31</v>
      </c>
      <c r="G35" s="27" t="s">
        <v>146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topLeftCell="A9" zoomScale="70" zoomScaleNormal="70" workbookViewId="0">
      <selection activeCell="E12" sqref="E12:E19"/>
    </sheetView>
  </sheetViews>
  <sheetFormatPr defaultColWidth="32.28515625" defaultRowHeight="14.25" x14ac:dyDescent="0.25"/>
  <cols>
    <col min="1" max="1" width="1.42578125" style="6" customWidth="1"/>
    <col min="2" max="2" width="32.28515625" style="6"/>
    <col min="3" max="3" width="84.7109375" style="6" customWidth="1"/>
    <col min="4" max="6" width="32.28515625" style="6"/>
    <col min="7" max="7" width="86.42578125" style="6" customWidth="1"/>
    <col min="8"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114</v>
      </c>
    </row>
    <row r="9" spans="2:9" ht="30.75" customHeight="1" x14ac:dyDescent="0.25">
      <c r="B9" s="13" t="s">
        <v>15</v>
      </c>
      <c r="C9" s="14" t="s">
        <v>71</v>
      </c>
    </row>
    <row r="10" spans="2:9" ht="30.75" customHeight="1" x14ac:dyDescent="0.25">
      <c r="B10" s="13" t="s">
        <v>16</v>
      </c>
      <c r="C10" s="25">
        <v>43958</v>
      </c>
    </row>
    <row r="11" spans="2:9" s="19" customFormat="1" ht="62.25" customHeight="1" x14ac:dyDescent="0.25">
      <c r="B11" s="15" t="s">
        <v>21</v>
      </c>
      <c r="C11" s="15" t="s">
        <v>17</v>
      </c>
      <c r="D11" s="15" t="s">
        <v>22</v>
      </c>
      <c r="E11" s="16" t="s">
        <v>18</v>
      </c>
      <c r="F11" s="16" t="s">
        <v>24</v>
      </c>
      <c r="G11" s="16" t="s">
        <v>140</v>
      </c>
      <c r="H11" s="18"/>
      <c r="I11" s="18"/>
    </row>
    <row r="12" spans="2:9" ht="33" customHeight="1" x14ac:dyDescent="0.25">
      <c r="B12" s="20" t="s">
        <v>19</v>
      </c>
      <c r="C12" s="24" t="s">
        <v>115</v>
      </c>
      <c r="D12" s="21" t="s">
        <v>20</v>
      </c>
      <c r="E12" s="22" t="s">
        <v>25</v>
      </c>
      <c r="F12" s="22" t="s">
        <v>25</v>
      </c>
      <c r="G12" s="22"/>
      <c r="H12" s="23"/>
      <c r="I12" s="8"/>
    </row>
    <row r="13" spans="2:9" ht="33" customHeight="1" x14ac:dyDescent="0.25">
      <c r="B13" s="20" t="s">
        <v>19</v>
      </c>
      <c r="C13" s="24" t="s">
        <v>116</v>
      </c>
      <c r="D13" s="21" t="s">
        <v>20</v>
      </c>
      <c r="E13" s="22" t="s">
        <v>25</v>
      </c>
      <c r="F13" s="22" t="s">
        <v>25</v>
      </c>
      <c r="G13" s="22"/>
      <c r="H13" s="23"/>
      <c r="I13" s="8"/>
    </row>
    <row r="14" spans="2:9" ht="33" customHeight="1" x14ac:dyDescent="0.25">
      <c r="B14" s="20" t="s">
        <v>19</v>
      </c>
      <c r="C14" s="24" t="s">
        <v>117</v>
      </c>
      <c r="D14" s="21" t="s">
        <v>20</v>
      </c>
      <c r="E14" s="22" t="s">
        <v>25</v>
      </c>
      <c r="F14" s="22" t="s">
        <v>25</v>
      </c>
      <c r="G14" s="22"/>
      <c r="H14" s="23"/>
      <c r="I14" s="8"/>
    </row>
    <row r="15" spans="2:9" ht="33" customHeight="1" x14ac:dyDescent="0.25">
      <c r="B15" s="20" t="s">
        <v>19</v>
      </c>
      <c r="C15" s="24" t="s">
        <v>118</v>
      </c>
      <c r="D15" s="21" t="s">
        <v>20</v>
      </c>
      <c r="E15" s="22" t="s">
        <v>25</v>
      </c>
      <c r="F15" s="22" t="s">
        <v>25</v>
      </c>
      <c r="G15" s="22"/>
    </row>
    <row r="16" spans="2:9" ht="33" customHeight="1" x14ac:dyDescent="0.25">
      <c r="B16" s="20" t="s">
        <v>19</v>
      </c>
      <c r="C16" s="24" t="s">
        <v>119</v>
      </c>
      <c r="D16" s="21" t="s">
        <v>101</v>
      </c>
      <c r="E16" s="22" t="s">
        <v>31</v>
      </c>
      <c r="F16" s="22" t="s">
        <v>31</v>
      </c>
      <c r="G16" s="27" t="s">
        <v>141</v>
      </c>
    </row>
    <row r="17" spans="2:7" ht="52.5" customHeight="1" x14ac:dyDescent="0.25">
      <c r="B17" s="20" t="s">
        <v>19</v>
      </c>
      <c r="C17" s="24" t="s">
        <v>120</v>
      </c>
      <c r="D17" s="21" t="s">
        <v>101</v>
      </c>
      <c r="E17" s="22" t="s">
        <v>31</v>
      </c>
      <c r="F17" s="22" t="s">
        <v>31</v>
      </c>
      <c r="G17" s="27" t="s">
        <v>142</v>
      </c>
    </row>
    <row r="18" spans="2:7" ht="73.5" customHeight="1" x14ac:dyDescent="0.25">
      <c r="B18" s="20" t="s">
        <v>19</v>
      </c>
      <c r="C18" s="24" t="s">
        <v>119</v>
      </c>
      <c r="D18" s="21" t="s">
        <v>101</v>
      </c>
      <c r="E18" s="22" t="s">
        <v>31</v>
      </c>
      <c r="F18" s="22" t="s">
        <v>31</v>
      </c>
      <c r="G18" s="27" t="s">
        <v>143</v>
      </c>
    </row>
    <row r="19" spans="2:7" ht="90.75" customHeight="1" x14ac:dyDescent="0.25">
      <c r="B19" s="20" t="s">
        <v>19</v>
      </c>
      <c r="C19" s="24" t="s">
        <v>121</v>
      </c>
      <c r="D19" s="21" t="s">
        <v>101</v>
      </c>
      <c r="E19" s="22" t="s">
        <v>31</v>
      </c>
      <c r="F19" s="22" t="s">
        <v>31</v>
      </c>
      <c r="G19" s="27" t="s">
        <v>144</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showGridLines="0" zoomScale="70" zoomScaleNormal="70" workbookViewId="0">
      <selection activeCell="E12" sqref="E12:E17"/>
    </sheetView>
  </sheetViews>
  <sheetFormatPr defaultColWidth="32.28515625" defaultRowHeight="14.25" x14ac:dyDescent="0.25"/>
  <cols>
    <col min="1" max="1" width="1.42578125" style="6" customWidth="1"/>
    <col min="2" max="2" width="32.28515625" style="6"/>
    <col min="3" max="3" width="84.7109375" style="6" customWidth="1"/>
    <col min="4" max="16384" width="32.28515625" style="6"/>
  </cols>
  <sheetData>
    <row r="2" spans="2:9" ht="12" customHeight="1" x14ac:dyDescent="0.25">
      <c r="B2" s="9"/>
    </row>
    <row r="3" spans="2:9" ht="12" customHeight="1" x14ac:dyDescent="0.25"/>
    <row r="4" spans="2:9" ht="12" customHeight="1" x14ac:dyDescent="0.25"/>
    <row r="5" spans="2:9" ht="23.25" customHeight="1" x14ac:dyDescent="0.25"/>
    <row r="6" spans="2:9" ht="23.25" customHeight="1" x14ac:dyDescent="0.25">
      <c r="B6" s="10"/>
      <c r="C6" s="11"/>
    </row>
    <row r="7" spans="2:9" ht="23.25" customHeight="1" x14ac:dyDescent="0.25"/>
    <row r="8" spans="2:9" ht="30.75" customHeight="1" x14ac:dyDescent="0.25">
      <c r="B8" s="12" t="s">
        <v>14</v>
      </c>
      <c r="C8" s="26" t="s">
        <v>77</v>
      </c>
    </row>
    <row r="9" spans="2:9" ht="30.75" customHeight="1" x14ac:dyDescent="0.25">
      <c r="B9" s="13" t="s">
        <v>15</v>
      </c>
      <c r="C9" s="14" t="s">
        <v>72</v>
      </c>
    </row>
    <row r="10" spans="2:9" ht="30.75" customHeight="1" x14ac:dyDescent="0.25">
      <c r="B10" s="13" t="s">
        <v>16</v>
      </c>
      <c r="C10" s="25">
        <v>43958</v>
      </c>
    </row>
    <row r="11" spans="2:9" s="19" customFormat="1" ht="62.25" customHeight="1" x14ac:dyDescent="0.25">
      <c r="B11" s="15" t="s">
        <v>21</v>
      </c>
      <c r="C11" s="15" t="s">
        <v>17</v>
      </c>
      <c r="D11" s="15" t="s">
        <v>22</v>
      </c>
      <c r="E11" s="16" t="s">
        <v>18</v>
      </c>
      <c r="F11" s="16" t="s">
        <v>24</v>
      </c>
      <c r="G11" s="17"/>
      <c r="H11" s="18"/>
      <c r="I11" s="18"/>
    </row>
    <row r="12" spans="2:9" ht="33" customHeight="1" x14ac:dyDescent="0.25">
      <c r="B12" s="20" t="s">
        <v>19</v>
      </c>
      <c r="C12" s="24" t="s">
        <v>95</v>
      </c>
      <c r="D12" s="21" t="s">
        <v>20</v>
      </c>
      <c r="E12" s="22" t="s">
        <v>25</v>
      </c>
      <c r="F12" s="22" t="s">
        <v>25</v>
      </c>
      <c r="G12" s="23"/>
      <c r="H12" s="23"/>
      <c r="I12" s="8"/>
    </row>
    <row r="13" spans="2:9" ht="33" customHeight="1" x14ac:dyDescent="0.25">
      <c r="B13" s="20" t="s">
        <v>19</v>
      </c>
      <c r="C13" s="24" t="s">
        <v>109</v>
      </c>
      <c r="D13" s="21" t="s">
        <v>20</v>
      </c>
      <c r="E13" s="22" t="s">
        <v>25</v>
      </c>
      <c r="F13" s="22" t="s">
        <v>25</v>
      </c>
      <c r="G13" s="23"/>
      <c r="H13" s="23"/>
      <c r="I13" s="8"/>
    </row>
    <row r="14" spans="2:9" ht="33" customHeight="1" x14ac:dyDescent="0.25">
      <c r="B14" s="20" t="s">
        <v>19</v>
      </c>
      <c r="C14" s="24" t="s">
        <v>110</v>
      </c>
      <c r="D14" s="21" t="s">
        <v>20</v>
      </c>
      <c r="E14" s="22" t="s">
        <v>25</v>
      </c>
      <c r="F14" s="22" t="s">
        <v>25</v>
      </c>
      <c r="G14" s="23"/>
      <c r="H14" s="23"/>
      <c r="I14" s="8"/>
    </row>
    <row r="15" spans="2:9" ht="33" customHeight="1" x14ac:dyDescent="0.25">
      <c r="B15" s="20" t="s">
        <v>19</v>
      </c>
      <c r="C15" s="24" t="s">
        <v>111</v>
      </c>
      <c r="D15" s="21" t="s">
        <v>20</v>
      </c>
      <c r="E15" s="22" t="s">
        <v>25</v>
      </c>
      <c r="F15" s="22" t="s">
        <v>25</v>
      </c>
    </row>
    <row r="16" spans="2:9" ht="33" customHeight="1" x14ac:dyDescent="0.25">
      <c r="B16" s="20" t="s">
        <v>19</v>
      </c>
      <c r="C16" s="24" t="s">
        <v>112</v>
      </c>
      <c r="D16" s="21" t="s">
        <v>20</v>
      </c>
      <c r="E16" s="22" t="s">
        <v>25</v>
      </c>
      <c r="F16" s="22" t="s">
        <v>25</v>
      </c>
    </row>
    <row r="17" spans="2:6" ht="33" customHeight="1" x14ac:dyDescent="0.25">
      <c r="B17" s="20" t="s">
        <v>19</v>
      </c>
      <c r="C17" s="24" t="s">
        <v>113</v>
      </c>
      <c r="D17" s="21" t="s">
        <v>20</v>
      </c>
      <c r="E17" s="22" t="s">
        <v>25</v>
      </c>
      <c r="F17" s="22" t="s">
        <v>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SCG</vt:lpstr>
      <vt:lpstr>ILU</vt:lpstr>
      <vt:lpstr>OZL</vt:lpstr>
      <vt:lpstr>WPL</vt:lpstr>
      <vt:lpstr>OSH</vt:lpstr>
      <vt:lpstr>RIO</vt:lpstr>
      <vt:lpstr>QBE</vt:lpstr>
      <vt:lpstr>GMA</vt:lpstr>
      <vt:lpstr>SKI</vt:lpstr>
      <vt:lpstr>ORA</vt:lpstr>
      <vt:lpstr>GEM</vt:lpstr>
    </vt:vector>
  </TitlesOfParts>
  <Company>Nikko Asset Managment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Madison Smouha-Ho</cp:lastModifiedBy>
  <dcterms:created xsi:type="dcterms:W3CDTF">2019-04-02T03:29:15Z</dcterms:created>
  <dcterms:modified xsi:type="dcterms:W3CDTF">2020-07-21T22:48:27Z</dcterms:modified>
</cp:coreProperties>
</file>